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jafra-my.sharepoint.com/personal/jafra_jafra_jafra_or_jp/Documents/全員と共有/1.研修交流事業/1. ステージラボ/R6ステージラボ/01.八戸（前期セッション）/08.参加者募集/募集起案/提出書類/"/>
    </mc:Choice>
  </mc:AlternateContent>
  <xr:revisionPtr revIDLastSave="64" documentId="8_{A2D85A43-59BC-4D8F-98E8-4FC57529A5A9}" xr6:coauthVersionLast="47" xr6:coauthVersionMax="47" xr10:uidLastSave="{B84BFC37-B069-4721-BF9D-AD5BC7F79AE9}"/>
  <bookViews>
    <workbookView xWindow="-120" yWindow="-120" windowWidth="29040" windowHeight="15720" xr2:uid="{00000000-000D-0000-FFFF-FFFF00000000}"/>
  </bookViews>
  <sheets>
    <sheet name="申込書" sheetId="1" r:id="rId1"/>
    <sheet name="入力不要【事務局使用】" sheetId="3" r:id="rId2"/>
  </sheets>
  <definedNames>
    <definedName name="ER">#REF!</definedName>
    <definedName name="_xlnm.Print_Area" localSheetId="0">申込書!$B$1:$L$71</definedName>
    <definedName name="希望コース">#REF!</definedName>
    <definedName name="性別">#REF!</definedName>
    <definedName name="年齢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3" l="1"/>
  <c r="E8" i="3" s="1"/>
  <c r="C3" i="3"/>
  <c r="C42" i="3"/>
  <c r="E27" i="3" s="1"/>
  <c r="C41" i="3"/>
  <c r="E20" i="3" s="1"/>
  <c r="C40" i="3"/>
  <c r="C39" i="3"/>
  <c r="C38" i="3"/>
  <c r="E25" i="3"/>
  <c r="C37" i="3"/>
  <c r="E24" i="3" s="1"/>
  <c r="C36" i="3"/>
  <c r="C35" i="3"/>
  <c r="E23" i="3"/>
  <c r="C34" i="3"/>
  <c r="E22" i="3" s="1"/>
  <c r="C43" i="3"/>
  <c r="E28" i="3"/>
  <c r="C44" i="3"/>
  <c r="E29" i="3"/>
  <c r="C30" i="3"/>
  <c r="C29" i="3"/>
  <c r="C25" i="3"/>
  <c r="C27" i="3"/>
  <c r="C16" i="3"/>
  <c r="E19" i="3"/>
  <c r="C15" i="3"/>
  <c r="E18" i="3"/>
  <c r="C11" i="3"/>
  <c r="E16" i="3"/>
  <c r="C9" i="3"/>
  <c r="E10" i="3" s="1"/>
  <c r="C33" i="3"/>
  <c r="C32" i="3"/>
  <c r="E21" i="3" s="1"/>
  <c r="C21" i="3"/>
  <c r="C22" i="3"/>
  <c r="E15" i="3"/>
  <c r="C23" i="3"/>
  <c r="C24" i="3"/>
  <c r="C26" i="3"/>
  <c r="C28" i="3"/>
  <c r="C31" i="3"/>
  <c r="C20" i="3"/>
  <c r="E14" i="3"/>
  <c r="C19" i="3"/>
  <c r="E13" i="3" s="1"/>
  <c r="C18" i="3"/>
  <c r="E12" i="3"/>
  <c r="C17" i="3"/>
  <c r="E11" i="3"/>
  <c r="C14" i="3"/>
  <c r="C13" i="3"/>
  <c r="C12" i="3"/>
  <c r="E3" i="3"/>
  <c r="C8" i="3"/>
  <c r="E9" i="3"/>
  <c r="C7" i="3"/>
  <c r="E7" i="3" s="1"/>
  <c r="C6" i="3"/>
  <c r="E6" i="3" s="1"/>
  <c r="C5" i="3"/>
  <c r="E5" i="3"/>
  <c r="C4" i="3"/>
  <c r="E4" i="3"/>
  <c r="E26" i="3"/>
  <c r="E17" i="3"/>
</calcChain>
</file>

<file path=xl/sharedStrings.xml><?xml version="1.0" encoding="utf-8"?>
<sst xmlns="http://schemas.openxmlformats.org/spreadsheetml/2006/main" count="231" uniqueCount="182">
  <si>
    <t>一般財団法人地域創造理事長　殿</t>
  </si>
  <si>
    <t>　　　　　　　　　　　　　　　　　　　　　　　　　　</t>
  </si>
  <si>
    <t>担当業務 （具体的に）　　　　　　　       　　　　　　　　　　　　　　　　　　  　　                              　</t>
  </si>
  <si>
    <t>性別</t>
    <rPh sb="0" eb="2">
      <t>セイベツ</t>
    </rPh>
    <phoneticPr fontId="1"/>
  </si>
  <si>
    <t>年齢</t>
    <rPh sb="0" eb="2">
      <t>ネンレイ</t>
    </rPh>
    <phoneticPr fontId="1"/>
  </si>
  <si>
    <t>氏　名</t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</si>
  <si>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</si>
  <si>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</si>
  <si>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市区町村以下</t>
    <rPh sb="0" eb="4">
      <t>シクチョウソン</t>
    </rPh>
    <rPh sb="4" eb="6">
      <t>イカ</t>
    </rPh>
    <phoneticPr fontId="1"/>
  </si>
  <si>
    <t>電話</t>
    <rPh sb="0" eb="2">
      <t>デンワ</t>
    </rPh>
    <phoneticPr fontId="1"/>
  </si>
  <si>
    <t>FAX</t>
    <phoneticPr fontId="1"/>
  </si>
  <si>
    <t>E-mail（半角入力）</t>
  </si>
  <si>
    <t>ふりがな</t>
    <phoneticPr fontId="1"/>
  </si>
  <si>
    <t xml:space="preserve"> 指定管理者名</t>
    <phoneticPr fontId="1"/>
  </si>
  <si>
    <t>－</t>
    <phoneticPr fontId="1"/>
  </si>
  <si>
    <t xml:space="preserve">所属団体名 </t>
    <phoneticPr fontId="1"/>
  </si>
  <si>
    <t>部署・役職</t>
    <phoneticPr fontId="1"/>
  </si>
  <si>
    <t>市（郡）区町村</t>
    <rPh sb="0" eb="1">
      <t>シ</t>
    </rPh>
    <rPh sb="2" eb="3">
      <t>グン</t>
    </rPh>
    <rPh sb="4" eb="5">
      <t>ク</t>
    </rPh>
    <rPh sb="5" eb="7">
      <t>チョウソン</t>
    </rPh>
    <phoneticPr fontId="1"/>
  </si>
  <si>
    <t>その他</t>
    <rPh sb="2" eb="3">
      <t>タ</t>
    </rPh>
    <phoneticPr fontId="1"/>
  </si>
  <si>
    <t>地方公共団体職員（財団への派遣・出向を含む）</t>
    <phoneticPr fontId="1"/>
  </si>
  <si>
    <t>施設管理団体（財団･NPO法人等）採用職員</t>
    <phoneticPr fontId="1"/>
  </si>
  <si>
    <t>採用形態</t>
    <phoneticPr fontId="1"/>
  </si>
  <si>
    <t>【施設情報】</t>
    <phoneticPr fontId="1"/>
  </si>
  <si>
    <t>施設名</t>
    <phoneticPr fontId="1"/>
  </si>
  <si>
    <t>指定管理者</t>
    <rPh sb="0" eb="2">
      <t>シテイ</t>
    </rPh>
    <rPh sb="2" eb="5">
      <t>カンリシャ</t>
    </rPh>
    <phoneticPr fontId="1"/>
  </si>
  <si>
    <t>管理委託</t>
    <rPh sb="0" eb="2">
      <t>カンリ</t>
    </rPh>
    <rPh sb="2" eb="4">
      <t>イタク</t>
    </rPh>
    <phoneticPr fontId="1"/>
  </si>
  <si>
    <t>直営</t>
    <phoneticPr fontId="1"/>
  </si>
  <si>
    <t>①団体分類</t>
    <phoneticPr fontId="1"/>
  </si>
  <si>
    <t xml:space="preserve"> ②選定方法</t>
    <phoneticPr fontId="1"/>
  </si>
  <si>
    <t>公募</t>
    <phoneticPr fontId="1"/>
  </si>
  <si>
    <t xml:space="preserve">非公募 </t>
    <phoneticPr fontId="1"/>
  </si>
  <si>
    <t>○施設職員数</t>
    <phoneticPr fontId="1"/>
  </si>
  <si>
    <t>b.　5人～10人</t>
  </si>
  <si>
    <t>c.　11人～15人</t>
  </si>
  <si>
    <t>e.　21人～25人</t>
  </si>
  <si>
    <t>f. 26人～30人</t>
  </si>
  <si>
    <t>g.　31人以上</t>
  </si>
  <si>
    <t>d.　16人～20人</t>
    <phoneticPr fontId="1"/>
  </si>
  <si>
    <t>a.　5人未満</t>
    <phoneticPr fontId="1"/>
  </si>
  <si>
    <t>○年間自主事業本数</t>
    <phoneticPr fontId="1"/>
  </si>
  <si>
    <t>b.　1本～10本</t>
    <phoneticPr fontId="1"/>
  </si>
  <si>
    <t>c.　11本～20本</t>
    <phoneticPr fontId="1"/>
  </si>
  <si>
    <t>a.　0本</t>
    <phoneticPr fontId="1"/>
  </si>
  <si>
    <t>d.　21本以上</t>
    <phoneticPr fontId="1"/>
  </si>
  <si>
    <t>a.　0円</t>
    <phoneticPr fontId="1"/>
  </si>
  <si>
    <t>b.　1円～1,000万円未満</t>
    <phoneticPr fontId="1"/>
  </si>
  <si>
    <t>c.　1,000万円～3,000万円未満</t>
    <phoneticPr fontId="1"/>
  </si>
  <si>
    <t>d.　3,000万円～5,000万円未満</t>
    <phoneticPr fontId="1"/>
  </si>
  <si>
    <t>e.　5,000万円～1億円未満</t>
    <phoneticPr fontId="1"/>
  </si>
  <si>
    <t>f.　1億円以上</t>
    <phoneticPr fontId="1"/>
  </si>
  <si>
    <t>○年間自主事業費</t>
    <phoneticPr fontId="1"/>
  </si>
  <si>
    <t>連絡先：</t>
    <phoneticPr fontId="1"/>
  </si>
  <si>
    <t>施設管理根拠</t>
    <phoneticPr fontId="1"/>
  </si>
  <si>
    <t>面積/席数</t>
    <rPh sb="3" eb="5">
      <t>セキスウ</t>
    </rPh>
    <phoneticPr fontId="1"/>
  </si>
  <si>
    <t>（指定管理者の場合記入）</t>
    <phoneticPr fontId="1"/>
  </si>
  <si>
    <t xml:space="preserve">  ○施設構成</t>
    <phoneticPr fontId="1"/>
  </si>
  <si>
    <t xml:space="preserve">  ○連絡先</t>
    <phoneticPr fontId="1"/>
  </si>
  <si>
    <t xml:space="preserve">  ○所在地</t>
    <rPh sb="3" eb="6">
      <t>ショザイチ</t>
    </rPh>
    <phoneticPr fontId="1"/>
  </si>
  <si>
    <t>面積</t>
    <phoneticPr fontId="1"/>
  </si>
  <si>
    <t>席数</t>
    <rPh sb="0" eb="2">
      <t>セキスウ</t>
    </rPh>
    <phoneticPr fontId="1"/>
  </si>
  <si>
    <t>項目</t>
    <rPh sb="0" eb="2">
      <t>コウモク</t>
    </rPh>
    <phoneticPr fontId="1"/>
  </si>
  <si>
    <t>データ</t>
    <phoneticPr fontId="1"/>
  </si>
  <si>
    <t xml:space="preserve">【参加申込者】 </t>
    <rPh sb="3" eb="5">
      <t>モウシコミ</t>
    </rPh>
    <rPh sb="5" eb="6">
      <t>シャ</t>
    </rPh>
    <phoneticPr fontId="1"/>
  </si>
  <si>
    <t>開館（予定）年（西暦）</t>
    <phoneticPr fontId="1"/>
  </si>
  <si>
    <t>開館未定</t>
    <rPh sb="0" eb="2">
      <t>カイカン</t>
    </rPh>
    <rPh sb="2" eb="4">
      <t>ミテイ</t>
    </rPh>
    <phoneticPr fontId="1"/>
  </si>
  <si>
    <t>団体の長の職及び氏名 ：</t>
    <rPh sb="6" eb="7">
      <t>オヨ</t>
    </rPh>
    <phoneticPr fontId="1"/>
  </si>
  <si>
    <t>担当者の職及び氏名：</t>
    <rPh sb="5" eb="6">
      <t>オヨ</t>
    </rPh>
    <phoneticPr fontId="1"/>
  </si>
  <si>
    <t>※以下（性別・年齢・採用形態は除く）はご参加の場合、参加者名簿等に記載いたしますのであらかじめご了承ください。</t>
    <rPh sb="1" eb="3">
      <t>イカ</t>
    </rPh>
    <rPh sb="4" eb="6">
      <t>セイベツ</t>
    </rPh>
    <rPh sb="7" eb="9">
      <t>ネンレイ</t>
    </rPh>
    <rPh sb="10" eb="12">
      <t>サイヨウ</t>
    </rPh>
    <rPh sb="12" eb="14">
      <t>ケイタイ</t>
    </rPh>
    <rPh sb="15" eb="16">
      <t>ノゾ</t>
    </rPh>
    <rPh sb="20" eb="22">
      <t>サンカ</t>
    </rPh>
    <rPh sb="23" eb="25">
      <t>バアイ</t>
    </rPh>
    <rPh sb="26" eb="29">
      <t>サンカシャ</t>
    </rPh>
    <rPh sb="29" eb="31">
      <t>メイボ</t>
    </rPh>
    <rPh sb="31" eb="32">
      <t>トウ</t>
    </rPh>
    <rPh sb="33" eb="35">
      <t>キサイ</t>
    </rPh>
    <rPh sb="48" eb="50">
      <t>リョウショウ</t>
    </rPh>
    <phoneticPr fontId="1"/>
  </si>
  <si>
    <t>　</t>
    <phoneticPr fontId="1"/>
  </si>
  <si>
    <t>　　</t>
    <phoneticPr fontId="1"/>
  </si>
  <si>
    <r>
      <t xml:space="preserve">  ○施設所在地　</t>
    </r>
    <r>
      <rPr>
        <u/>
        <sz val="9"/>
        <color indexed="8"/>
        <rFont val="ＭＳ Ｐゴシック"/>
        <family val="3"/>
        <charset val="128"/>
      </rPr>
      <t>※上記【参加申込者】と同じ場合は記入不要。</t>
    </r>
    <r>
      <rPr>
        <sz val="11"/>
        <color theme="1"/>
        <rFont val="ＭＳ Ｐゴシック"/>
        <family val="3"/>
        <charset val="128"/>
        <scheme val="minor"/>
      </rPr>
      <t>　</t>
    </r>
    <phoneticPr fontId="1"/>
  </si>
  <si>
    <t>②選定方法</t>
    <phoneticPr fontId="1"/>
  </si>
  <si>
    <t xml:space="preserve">ホール名称① </t>
    <phoneticPr fontId="1"/>
  </si>
  <si>
    <t>ホール名称②</t>
    <phoneticPr fontId="1"/>
  </si>
  <si>
    <t>ホール名称③</t>
    <phoneticPr fontId="1"/>
  </si>
  <si>
    <t>　　　※主なものを３つ</t>
    <rPh sb="4" eb="5">
      <t>オモ</t>
    </rPh>
    <phoneticPr fontId="1"/>
  </si>
  <si>
    <t>○施設職員数</t>
  </si>
  <si>
    <t>○年間自主事業本数</t>
  </si>
  <si>
    <t>○年間自主事業費</t>
  </si>
  <si>
    <t>開館（予定）年（西暦）</t>
  </si>
  <si>
    <t>ホール名称③</t>
    <phoneticPr fontId="1"/>
  </si>
  <si>
    <t>ホール名称①</t>
    <phoneticPr fontId="1"/>
  </si>
  <si>
    <t>㎡</t>
  </si>
  <si>
    <t>㎡</t>
    <phoneticPr fontId="1"/>
  </si>
  <si>
    <t>席</t>
    <rPh sb="0" eb="1">
      <t>セキ</t>
    </rPh>
    <phoneticPr fontId="1"/>
  </si>
  <si>
    <t>年</t>
    <rPh sb="0" eb="1">
      <t>ネン</t>
    </rPh>
    <phoneticPr fontId="1"/>
  </si>
  <si>
    <t>面積</t>
  </si>
  <si>
    <t>席数</t>
  </si>
  <si>
    <t>ホール名称②</t>
    <phoneticPr fontId="1"/>
  </si>
  <si>
    <t>【参加希望コース】</t>
  </si>
  <si>
    <t>※申込状況によっては、ご希望に沿えない場合がありますので、あらかじめご了承ください。</t>
    <phoneticPr fontId="1"/>
  </si>
  <si>
    <t>ホール入門</t>
    <rPh sb="3" eb="5">
      <t>ニュウモン</t>
    </rPh>
    <phoneticPr fontId="1"/>
  </si>
  <si>
    <t>参加希望コース</t>
    <rPh sb="0" eb="2">
      <t>サンカ</t>
    </rPh>
    <rPh sb="2" eb="4">
      <t>キボウ</t>
    </rPh>
    <phoneticPr fontId="1"/>
  </si>
  <si>
    <t>－</t>
    <phoneticPr fontId="1"/>
  </si>
  <si>
    <t>※ 事務局記入欄</t>
    <rPh sb="2" eb="5">
      <t>ジムキョク</t>
    </rPh>
    <rPh sb="5" eb="7">
      <t>キニュウ</t>
    </rPh>
    <rPh sb="7" eb="8">
      <t>ラン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</si>
  <si>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</si>
  <si>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</si>
  <si>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01.北海道</t>
  </si>
  <si>
    <t>02.青森県</t>
  </si>
  <si>
    <t>03.岩手県</t>
  </si>
  <si>
    <t>04.宮城県</t>
  </si>
  <si>
    <t>05.秋田県</t>
    <rPh sb="3" eb="6">
      <t>アキタケン</t>
    </rPh>
    <phoneticPr fontId="1"/>
  </si>
  <si>
    <t>06.山形県</t>
    <rPh sb="3" eb="6">
      <t>ヤマガタケン</t>
    </rPh>
    <phoneticPr fontId="1"/>
  </si>
  <si>
    <t>07.福島県</t>
  </si>
  <si>
    <t>08.茨城県</t>
  </si>
  <si>
    <t>09.栃木県</t>
  </si>
  <si>
    <t>10.群馬県</t>
  </si>
  <si>
    <t>11.埼玉県</t>
  </si>
  <si>
    <t>12.千葉県</t>
  </si>
  <si>
    <t>13.東京都</t>
  </si>
  <si>
    <t>14.神奈川県</t>
  </si>
  <si>
    <t>15.新潟県</t>
  </si>
  <si>
    <t>16.富山県</t>
  </si>
  <si>
    <t>17.石川県</t>
    <rPh sb="3" eb="6">
      <t>イシカワケン</t>
    </rPh>
    <phoneticPr fontId="1"/>
  </si>
  <si>
    <t>18.福井県</t>
  </si>
  <si>
    <t>19.山梨県</t>
    <rPh sb="3" eb="6">
      <t>ヤマナシケン</t>
    </rPh>
    <phoneticPr fontId="1"/>
  </si>
  <si>
    <t>20.長野県</t>
  </si>
  <si>
    <t>21.岐阜県</t>
  </si>
  <si>
    <t>22.静岡県</t>
  </si>
  <si>
    <t>23.愛知県</t>
  </si>
  <si>
    <t>24.三重県</t>
  </si>
  <si>
    <t>25.滋賀県</t>
  </si>
  <si>
    <t>26.京都府</t>
  </si>
  <si>
    <t>27.大阪府</t>
  </si>
  <si>
    <t>28.兵庫県</t>
  </si>
  <si>
    <t>29.奈良県</t>
  </si>
  <si>
    <t>30.和歌山県</t>
    <rPh sb="3" eb="7">
      <t>ワカヤマケン</t>
    </rPh>
    <phoneticPr fontId="1"/>
  </si>
  <si>
    <t>31.鳥取県</t>
  </si>
  <si>
    <t>32.島根県</t>
  </si>
  <si>
    <t>33.岡山県</t>
  </si>
  <si>
    <t>34.広島県</t>
  </si>
  <si>
    <t>35.山口県</t>
  </si>
  <si>
    <t>36.徳島県</t>
  </si>
  <si>
    <t>37.香川県</t>
  </si>
  <si>
    <t>38.愛媛県</t>
  </si>
  <si>
    <t>39.高知県</t>
  </si>
  <si>
    <t>40.福岡県</t>
  </si>
  <si>
    <t>41.佐賀県</t>
  </si>
  <si>
    <t>42.長崎県</t>
  </si>
  <si>
    <t>43.熊本県</t>
  </si>
  <si>
    <t>44.大分県</t>
  </si>
  <si>
    <t>45.宮崎県</t>
  </si>
  <si>
    <t>46.鹿児島県</t>
  </si>
  <si>
    <t>47.沖縄県</t>
  </si>
  <si>
    <t>自主事業（音楽）</t>
    <rPh sb="0" eb="2">
      <t>ジシュ</t>
    </rPh>
    <rPh sb="2" eb="4">
      <t>ジギョウ</t>
    </rPh>
    <rPh sb="5" eb="7">
      <t>オンガク</t>
    </rPh>
    <phoneticPr fontId="1"/>
  </si>
  <si>
    <t>氏名</t>
    <rPh sb="0" eb="2">
      <t>シメイ</t>
    </rPh>
    <phoneticPr fontId="1"/>
  </si>
  <si>
    <t>ふりがな</t>
  </si>
  <si>
    <t>経験年数</t>
    <rPh sb="0" eb="2">
      <t>ケイケン</t>
    </rPh>
    <rPh sb="2" eb="4">
      <t>ネンスウ</t>
    </rPh>
    <phoneticPr fontId="1"/>
  </si>
  <si>
    <t>組織名</t>
    <rPh sb="0" eb="2">
      <t>ソシキ</t>
    </rPh>
    <rPh sb="2" eb="3">
      <t>メイ</t>
    </rPh>
    <phoneticPr fontId="1"/>
  </si>
  <si>
    <t>職名</t>
    <rPh sb="0" eb="2">
      <t>ショクメイ</t>
    </rPh>
    <phoneticPr fontId="1"/>
  </si>
  <si>
    <t>email</t>
  </si>
  <si>
    <t>採用形態</t>
    <rPh sb="0" eb="2">
      <t>サイヨウ</t>
    </rPh>
    <rPh sb="2" eb="4">
      <t>ケイタイ</t>
    </rPh>
    <phoneticPr fontId="1"/>
  </si>
  <si>
    <t>担当業務</t>
    <rPh sb="0" eb="2">
      <t>タントウ</t>
    </rPh>
    <rPh sb="2" eb="4">
      <t>ギョウム</t>
    </rPh>
    <phoneticPr fontId="1"/>
  </si>
  <si>
    <t>担当施設名</t>
    <rPh sb="0" eb="2">
      <t>タントウ</t>
    </rPh>
    <rPh sb="2" eb="4">
      <t>シセツ</t>
    </rPh>
    <rPh sb="4" eb="5">
      <t>メイ</t>
    </rPh>
    <phoneticPr fontId="1"/>
  </si>
  <si>
    <t>管理根拠</t>
    <rPh sb="0" eb="2">
      <t>カンリ</t>
    </rPh>
    <rPh sb="2" eb="4">
      <t>コンキョ</t>
    </rPh>
    <phoneticPr fontId="1"/>
  </si>
  <si>
    <t>〒</t>
  </si>
  <si>
    <t>住所</t>
    <rPh sb="0" eb="2">
      <t>ジュウショ</t>
    </rPh>
    <phoneticPr fontId="1"/>
  </si>
  <si>
    <t>TEL</t>
  </si>
  <si>
    <t>FAX</t>
  </si>
  <si>
    <t>開館年</t>
    <rPh sb="0" eb="2">
      <t>カイカン</t>
    </rPh>
    <rPh sb="2" eb="3">
      <t>ネン</t>
    </rPh>
    <phoneticPr fontId="1"/>
  </si>
  <si>
    <t>ホール名</t>
    <rPh sb="3" eb="4">
      <t>メイ</t>
    </rPh>
    <phoneticPr fontId="1"/>
  </si>
  <si>
    <t>席/平方メートル</t>
    <rPh sb="0" eb="1">
      <t>セキ</t>
    </rPh>
    <rPh sb="2" eb="4">
      <t>ヘイホウ</t>
    </rPh>
    <phoneticPr fontId="1"/>
  </si>
  <si>
    <t>職員数</t>
    <rPh sb="0" eb="3">
      <t>ショクインスウ</t>
    </rPh>
    <phoneticPr fontId="1"/>
  </si>
  <si>
    <t>事業本数</t>
    <rPh sb="0" eb="2">
      <t>ジギョウ</t>
    </rPh>
    <rPh sb="2" eb="4">
      <t>ホンスウ</t>
    </rPh>
    <phoneticPr fontId="1"/>
  </si>
  <si>
    <t>事業予算</t>
    <rPh sb="0" eb="2">
      <t>ジギョウ</t>
    </rPh>
    <rPh sb="2" eb="4">
      <t>ヨサン</t>
    </rPh>
    <phoneticPr fontId="1"/>
  </si>
  <si>
    <t>備考</t>
    <rPh sb="0" eb="2">
      <t>ビコウ</t>
    </rPh>
    <phoneticPr fontId="1"/>
  </si>
  <si>
    <t>申し込み順</t>
    <rPh sb="0" eb="1">
      <t>モウ</t>
    </rPh>
    <rPh sb="2" eb="3">
      <t>コ</t>
    </rPh>
    <rPh sb="4" eb="5">
      <t>ジュン</t>
    </rPh>
    <phoneticPr fontId="3"/>
  </si>
  <si>
    <t>経験年数</t>
    <rPh sb="0" eb="2">
      <t>ケイケン</t>
    </rPh>
    <rPh sb="2" eb="3">
      <t>ネン</t>
    </rPh>
    <rPh sb="3" eb="4">
      <t>スウ</t>
    </rPh>
    <phoneticPr fontId="1"/>
  </si>
  <si>
    <t>施設管理団体（民間事業者）採用職員</t>
    <rPh sb="7" eb="9">
      <t>ミンカン</t>
    </rPh>
    <rPh sb="9" eb="12">
      <t>ジギョウシャ</t>
    </rPh>
    <phoneticPr fontId="1"/>
  </si>
  <si>
    <t>会社</t>
    <rPh sb="0" eb="2">
      <t>カイシャ</t>
    </rPh>
    <phoneticPr fontId="1"/>
  </si>
  <si>
    <t>財団法人</t>
    <rPh sb="2" eb="4">
      <t>ホウジン</t>
    </rPh>
    <phoneticPr fontId="1"/>
  </si>
  <si>
    <t>NPO法人</t>
    <rPh sb="3" eb="5">
      <t>ホウジン</t>
    </rPh>
    <phoneticPr fontId="1"/>
  </si>
  <si>
    <t>ホール職員経験年数</t>
    <phoneticPr fontId="1"/>
  </si>
  <si>
    <t>　年　　　ヵ月</t>
    <rPh sb="1" eb="2">
      <t>ネン</t>
    </rPh>
    <rPh sb="6" eb="7">
      <t>ゲツ</t>
    </rPh>
    <phoneticPr fontId="1"/>
  </si>
  <si>
    <t>指定管理者名</t>
    <phoneticPr fontId="1"/>
  </si>
  <si>
    <t>※ホール名でなく組織・団体名をお書きください</t>
    <phoneticPr fontId="1"/>
  </si>
  <si>
    <t>２０２4年　月　日</t>
    <rPh sb="4" eb="5">
      <t>ネン</t>
    </rPh>
    <rPh sb="6" eb="7">
      <t>ツキ</t>
    </rPh>
    <rPh sb="8" eb="9">
      <t>ニチ</t>
    </rPh>
    <phoneticPr fontId="1"/>
  </si>
  <si>
    <t>令和６年度ステージラボ八戸セッション　参加申込書</t>
    <rPh sb="0" eb="2">
      <t>レイワ</t>
    </rPh>
    <rPh sb="3" eb="5">
      <t>ネンド</t>
    </rPh>
    <rPh sb="11" eb="13">
      <t>ハチノヘ</t>
    </rPh>
    <phoneticPr fontId="1"/>
  </si>
  <si>
    <t>下記のとおり、ステージラボ八戸セッションへの参加を申込みます。</t>
    <rPh sb="13" eb="15">
      <t>ハチノヘ</t>
    </rPh>
    <phoneticPr fontId="1"/>
  </si>
  <si>
    <t>※2024年3月末時点での累積経験年数</t>
    <rPh sb="5" eb="6">
      <t>ネン</t>
    </rPh>
    <rPh sb="7" eb="8">
      <t>ガツ</t>
    </rPh>
    <rPh sb="8" eb="9">
      <t>マツ</t>
    </rPh>
    <rPh sb="9" eb="11">
      <t>ジテン</t>
    </rPh>
    <rPh sb="13" eb="15">
      <t>ルイセキ</t>
    </rPh>
    <rPh sb="15" eb="17">
      <t>ケイケン</t>
    </rPh>
    <rPh sb="17" eb="19">
      <t>ネンスウ</t>
    </rPh>
    <phoneticPr fontId="1"/>
  </si>
  <si>
    <t>※所属団体の所在地をお書きください</t>
    <rPh sb="1" eb="5">
      <t>ショゾクダンタイ</t>
    </rPh>
    <rPh sb="6" eb="9">
      <t>ショザイチ</t>
    </rPh>
    <rPh sb="11" eb="12">
      <t>カ</t>
    </rPh>
    <phoneticPr fontId="1"/>
  </si>
  <si>
    <t>※2024年3月末（申込み）時点</t>
    <rPh sb="5" eb="6">
      <t>ネン</t>
    </rPh>
    <rPh sb="7" eb="8">
      <t>ガツ</t>
    </rPh>
    <rPh sb="8" eb="9">
      <t>マツ</t>
    </rPh>
    <rPh sb="10" eb="12">
      <t>モウシコ</t>
    </rPh>
    <rPh sb="14" eb="1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</si>
</sst>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9"/>
      <color indexed="8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3F3F76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8"/>
      <color rgb="FF3F3F7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" borderId="14" applyNumberFormat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Protection="1">
      <alignment vertical="center"/>
      <protection locked="0"/>
    </xf>
    <xf numFmtId="0" fontId="0" fillId="0" borderId="0" xfId="0" quotePrefix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quotePrefix="1" applyProtection="1">
      <alignment vertical="center"/>
      <protection locked="0"/>
    </xf>
    <xf numFmtId="0" fontId="0" fillId="0" borderId="0" xfId="0" quotePrefix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49" fontId="5" fillId="2" borderId="14" xfId="2" applyNumberForma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9" fontId="5" fillId="2" borderId="14" xfId="2" applyNumberForma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5" fillId="0" borderId="15" xfId="2" applyNumberFormat="1" applyFill="1" applyBorder="1" applyAlignment="1" applyProtection="1">
      <alignment horizontal="center" vertical="center"/>
      <protection locked="0"/>
    </xf>
    <xf numFmtId="49" fontId="5" fillId="0" borderId="16" xfId="2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0" borderId="1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 applyAlignment="1">
      <alignment horizontal="right" vertical="center"/>
    </xf>
    <xf numFmtId="49" fontId="5" fillId="0" borderId="16" xfId="2" applyNumberForma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49" fontId="11" fillId="0" borderId="18" xfId="2" applyNumberFormat="1" applyFont="1" applyFill="1" applyBorder="1" applyProtection="1">
      <alignment vertical="center"/>
      <protection locked="0"/>
    </xf>
    <xf numFmtId="49" fontId="5" fillId="0" borderId="17" xfId="2" applyNumberFormat="1" applyFill="1" applyBorder="1" applyAlignment="1" applyProtection="1">
      <alignment vertical="center"/>
      <protection locked="0"/>
    </xf>
    <xf numFmtId="49" fontId="12" fillId="0" borderId="17" xfId="2" applyNumberFormat="1" applyFont="1" applyFill="1" applyBorder="1" applyAlignment="1" applyProtection="1">
      <alignment vertical="center"/>
      <protection locked="0"/>
    </xf>
    <xf numFmtId="49" fontId="14" fillId="0" borderId="22" xfId="2" applyNumberFormat="1" applyFont="1" applyFill="1" applyBorder="1" applyAlignment="1" applyProtection="1">
      <alignment vertical="center"/>
      <protection locked="0"/>
    </xf>
    <xf numFmtId="49" fontId="5" fillId="2" borderId="23" xfId="2" applyNumberFormat="1" applyBorder="1" applyAlignment="1" applyProtection="1">
      <alignment vertical="center"/>
      <protection locked="0"/>
    </xf>
    <xf numFmtId="49" fontId="14" fillId="0" borderId="16" xfId="2" applyNumberFormat="1" applyFont="1" applyFill="1" applyBorder="1" applyAlignment="1" applyProtection="1">
      <alignment vertical="center"/>
      <protection locked="0"/>
    </xf>
    <xf numFmtId="49" fontId="14" fillId="0" borderId="0" xfId="2" applyNumberFormat="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5" fillId="2" borderId="14" xfId="2" applyNumberForma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0" fillId="2" borderId="19" xfId="2" applyNumberFormat="1" applyFont="1" applyBorder="1" applyAlignment="1" applyProtection="1">
      <alignment horizontal="center" vertical="center"/>
      <protection locked="0"/>
    </xf>
    <xf numFmtId="49" fontId="10" fillId="2" borderId="15" xfId="2" applyNumberFormat="1" applyFont="1" applyBorder="1" applyAlignment="1" applyProtection="1">
      <alignment horizontal="center" vertical="center"/>
      <protection locked="0"/>
    </xf>
    <xf numFmtId="49" fontId="10" fillId="2" borderId="20" xfId="2" applyNumberFormat="1" applyFont="1" applyBorder="1" applyAlignment="1" applyProtection="1">
      <alignment horizontal="center" vertical="center"/>
      <protection locked="0"/>
    </xf>
    <xf numFmtId="49" fontId="4" fillId="2" borderId="19" xfId="1" applyNumberFormat="1" applyFill="1" applyBorder="1" applyAlignment="1" applyProtection="1">
      <alignment horizontal="left" vertical="center"/>
      <protection locked="0"/>
    </xf>
    <xf numFmtId="49" fontId="5" fillId="2" borderId="15" xfId="2" applyNumberFormat="1" applyBorder="1" applyAlignment="1" applyProtection="1">
      <alignment horizontal="left" vertical="center"/>
      <protection locked="0"/>
    </xf>
    <xf numFmtId="49" fontId="5" fillId="2" borderId="20" xfId="2" applyNumberFormat="1" applyBorder="1" applyAlignment="1" applyProtection="1">
      <alignment horizontal="left" vertical="center"/>
      <protection locked="0"/>
    </xf>
    <xf numFmtId="0" fontId="5" fillId="2" borderId="14" xfId="2" quotePrefix="1" applyAlignment="1" applyProtection="1">
      <alignment horizontal="center" vertical="center"/>
      <protection locked="0"/>
    </xf>
    <xf numFmtId="49" fontId="5" fillId="2" borderId="14" xfId="2" applyNumberFormat="1" applyAlignment="1" applyProtection="1">
      <alignment horizontal="left" vertical="center" shrinkToFit="1"/>
      <protection locked="0"/>
    </xf>
    <xf numFmtId="49" fontId="5" fillId="2" borderId="19" xfId="2" applyNumberFormat="1" applyBorder="1" applyAlignment="1" applyProtection="1">
      <alignment horizontal="left" vertical="center" shrinkToFit="1"/>
      <protection locked="0"/>
    </xf>
    <xf numFmtId="49" fontId="5" fillId="2" borderId="15" xfId="2" applyNumberFormat="1" applyBorder="1" applyAlignment="1" applyProtection="1">
      <alignment horizontal="left" vertical="center" shrinkToFit="1"/>
      <protection locked="0"/>
    </xf>
    <xf numFmtId="49" fontId="5" fillId="2" borderId="20" xfId="2" applyNumberFormat="1" applyBorder="1" applyAlignment="1" applyProtection="1">
      <alignment horizontal="left" vertical="center" shrinkToFit="1"/>
      <protection locked="0"/>
    </xf>
    <xf numFmtId="49" fontId="5" fillId="3" borderId="19" xfId="2" applyNumberFormat="1" applyFill="1" applyBorder="1" applyAlignment="1" applyProtection="1">
      <alignment horizontal="center" vertical="center"/>
      <protection locked="0"/>
    </xf>
    <xf numFmtId="49" fontId="5" fillId="3" borderId="15" xfId="2" applyNumberFormat="1" applyFill="1" applyBorder="1" applyAlignment="1" applyProtection="1">
      <alignment horizontal="center" vertical="center"/>
      <protection locked="0"/>
    </xf>
    <xf numFmtId="49" fontId="5" fillId="3" borderId="20" xfId="2" applyNumberFormat="1" applyFill="1" applyBorder="1" applyAlignment="1" applyProtection="1">
      <alignment horizontal="center" vertical="center"/>
      <protection locked="0"/>
    </xf>
    <xf numFmtId="49" fontId="5" fillId="2" borderId="19" xfId="2" applyNumberFormat="1" applyBorder="1" applyAlignment="1" applyProtection="1">
      <alignment horizontal="center" vertical="center"/>
      <protection locked="0"/>
    </xf>
    <xf numFmtId="49" fontId="5" fillId="2" borderId="15" xfId="2" applyNumberFormat="1" applyBorder="1" applyAlignment="1" applyProtection="1">
      <alignment horizontal="center" vertical="center"/>
      <protection locked="0"/>
    </xf>
    <xf numFmtId="49" fontId="5" fillId="2" borderId="21" xfId="2" applyNumberFormat="1" applyBorder="1" applyAlignment="1" applyProtection="1">
      <alignment horizontal="left" vertical="center"/>
      <protection locked="0"/>
    </xf>
    <xf numFmtId="49" fontId="5" fillId="2" borderId="14" xfId="2" applyNumberFormat="1" applyAlignment="1" applyProtection="1">
      <alignment vertical="center" shrinkToFit="1"/>
      <protection locked="0"/>
    </xf>
    <xf numFmtId="49" fontId="5" fillId="2" borderId="14" xfId="2" applyNumberFormat="1" applyAlignment="1" applyProtection="1">
      <alignment horizontal="left" vertical="top"/>
      <protection locked="0"/>
    </xf>
  </cellXfs>
  <cellStyles count="3">
    <cellStyle name="ハイパーリンク" xfId="1" builtinId="8"/>
    <cellStyle name="入力" xfId="2" builtinId="20"/>
    <cellStyle name="標準" xfId="0" builtinId="0"/>
  </cellStyles>
  <dxfs count="1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67</xdr:row>
      <xdr:rowOff>38099</xdr:rowOff>
    </xdr:from>
    <xdr:to>
      <xdr:col>11</xdr:col>
      <xdr:colOff>447676</xdr:colOff>
      <xdr:row>70</xdr:row>
      <xdr:rowOff>114300</xdr:rowOff>
    </xdr:to>
    <xdr:sp macro="" textlink="">
      <xdr:nvSpPr>
        <xdr:cNvPr id="1049" name="Rectangle 25">
          <a:extLst>
            <a:ext uri="{FF2B5EF4-FFF2-40B4-BE49-F238E27FC236}">
              <a16:creationId xmlns:a16="http://schemas.microsoft.com/office/drawing/2014/main" id="{111BBA7C-9493-4AB0-B2E0-AEE0C0BD2656}"/>
            </a:ext>
          </a:extLst>
        </xdr:cNvPr>
        <xdr:cNvSpPr>
          <a:spLocks/>
        </xdr:cNvSpPr>
      </xdr:nvSpPr>
      <xdr:spPr bwMode="auto">
        <a:xfrm>
          <a:off x="419101" y="10696574"/>
          <a:ext cx="7439025" cy="590551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申込先：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Arial"/>
              <a:ea typeface="ＭＳ ゴシック"/>
              <a:cs typeface="Arial"/>
            </a:rPr>
            <a:t> kensyu@jafra.or.jp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Arial"/>
            </a:rPr>
            <a:t>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Arial"/>
            </a:rPr>
            <a:t>※お申込みはメールのみとなっております。</a:t>
          </a:r>
          <a:r>
            <a:rPr lang="ja-JP" altLang="en-US" sz="800" b="1" i="0" u="none" strike="noStrike" baseline="0">
              <a:solidFill>
                <a:srgbClr val="FF0000"/>
              </a:solidFill>
              <a:latin typeface="ＭＳ ゴシック"/>
              <a:ea typeface="ＭＳ ゴシック"/>
              <a:cs typeface="Arial"/>
            </a:rPr>
            <a:t>　申込期限　２０２４年４月２５日（木）必着</a:t>
          </a:r>
          <a:endParaRPr lang="en-US" altLang="ja-JP" sz="800" b="1" i="0" u="none" strike="noStrike" baseline="0">
            <a:solidFill>
              <a:srgbClr val="FF0000"/>
            </a:solidFill>
            <a:latin typeface="ＭＳ ゴシック"/>
            <a:ea typeface="ＭＳ ゴシック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800" b="1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  <a:cs typeface="Arial"/>
            </a:rPr>
            <a:t>※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  <a:cs typeface="Arial"/>
            </a:rPr>
            <a:t>申込いただいた方には、２営業日以内に受付確認メールをお送りいたします。確認メールが届かない場合は、お電話でお問合せください。</a:t>
          </a:r>
          <a:endParaRPr lang="ja-JP" altLang="en-US" sz="800" b="1" i="0" u="none" strike="noStrike" baseline="0">
            <a:solidFill>
              <a:sysClr val="windowText" lastClr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問合せ先：一般財団法人地域創造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ea typeface="ＭＳ ゴシック"/>
              <a:cs typeface="Arial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Arial"/>
            </a:rPr>
            <a:t>芸術環境部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ea typeface="ＭＳ ゴシック"/>
              <a:cs typeface="Arial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Arial"/>
            </a:rPr>
            <a:t>ステージラボ担当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ea typeface="ＭＳ ゴシック"/>
              <a:cs typeface="Arial"/>
            </a:rPr>
            <a:t>    　TEL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Arial"/>
            </a:rPr>
            <a:t>：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Arial"/>
              <a:ea typeface="ＭＳ ゴシック"/>
              <a:cs typeface="Arial"/>
            </a:rPr>
            <a:t>03-5573-4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Arial"/>
              <a:ea typeface="ＭＳ ゴシック"/>
              <a:cs typeface="Arial"/>
            </a:rPr>
            <a:t>183</a:t>
          </a:r>
          <a:endParaRPr lang="ja-JP" alt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19050</xdr:colOff>
      <xdr:row>72</xdr:row>
      <xdr:rowOff>142875</xdr:rowOff>
    </xdr:from>
    <xdr:to>
      <xdr:col>11</xdr:col>
      <xdr:colOff>333375</xdr:colOff>
      <xdr:row>77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2217E17-47D2-4A81-8005-55DDD8D84A0F}"/>
            </a:ext>
          </a:extLst>
        </xdr:cNvPr>
        <xdr:cNvSpPr txBox="1"/>
      </xdr:nvSpPr>
      <xdr:spPr>
        <a:xfrm>
          <a:off x="581025" y="11830050"/>
          <a:ext cx="71628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500"/>
            </a:lnSpc>
          </a:pPr>
          <a:r>
            <a:rPr kumimoji="1" lang="en-US" altLang="ja-JP" sz="2000">
              <a:solidFill>
                <a:schemeClr val="accent5"/>
              </a:solidFill>
              <a:latin typeface="+mj-ea"/>
              <a:ea typeface="+mj-ea"/>
            </a:rPr>
            <a:t>【</a:t>
          </a:r>
          <a:r>
            <a:rPr kumimoji="1" lang="ja-JP" altLang="en-US" sz="2000">
              <a:solidFill>
                <a:schemeClr val="accent5"/>
              </a:solidFill>
              <a:latin typeface="+mj-ea"/>
              <a:ea typeface="+mj-ea"/>
            </a:rPr>
            <a:t>お願い</a:t>
          </a:r>
          <a:r>
            <a:rPr kumimoji="1" lang="en-US" altLang="ja-JP" sz="2000">
              <a:solidFill>
                <a:schemeClr val="accent5"/>
              </a:solidFill>
              <a:latin typeface="+mj-ea"/>
              <a:ea typeface="+mj-ea"/>
            </a:rPr>
            <a:t>】</a:t>
          </a:r>
          <a:r>
            <a:rPr kumimoji="1" lang="ja-JP" altLang="en-US" sz="2000">
              <a:solidFill>
                <a:schemeClr val="accent5"/>
              </a:solidFill>
              <a:latin typeface="+mj-ea"/>
              <a:ea typeface="+mj-ea"/>
            </a:rPr>
            <a:t>応募の際は</a:t>
          </a:r>
          <a:r>
            <a:rPr kumimoji="1" lang="en-US" altLang="ja-JP" sz="2000" b="1">
              <a:solidFill>
                <a:schemeClr val="accent5"/>
              </a:solidFill>
              <a:latin typeface="+mj-ea"/>
              <a:ea typeface="+mj-ea"/>
            </a:rPr>
            <a:t>excel</a:t>
          </a:r>
          <a:r>
            <a:rPr kumimoji="1" lang="ja-JP" altLang="en-US" sz="2000" b="1">
              <a:solidFill>
                <a:schemeClr val="accent5"/>
              </a:solidFill>
              <a:latin typeface="+mj-ea"/>
              <a:ea typeface="+mj-ea"/>
            </a:rPr>
            <a:t>データのまま送信</a:t>
          </a:r>
          <a:r>
            <a:rPr kumimoji="1" lang="ja-JP" altLang="en-US" sz="2000">
              <a:solidFill>
                <a:schemeClr val="accent5"/>
              </a:solidFill>
              <a:latin typeface="+mj-ea"/>
              <a:ea typeface="+mj-ea"/>
            </a:rPr>
            <a:t>願います。</a:t>
          </a:r>
          <a:endParaRPr kumimoji="1" lang="en-US" altLang="ja-JP" sz="2000">
            <a:solidFill>
              <a:schemeClr val="accent5"/>
            </a:solidFill>
            <a:latin typeface="+mj-ea"/>
            <a:ea typeface="+mj-ea"/>
          </a:endParaRPr>
        </a:p>
        <a:p>
          <a:pPr>
            <a:lnSpc>
              <a:spcPts val="1600"/>
            </a:lnSpc>
          </a:pPr>
          <a:r>
            <a:rPr kumimoji="1" lang="ja-JP" altLang="en-US" sz="1400">
              <a:solidFill>
                <a:schemeClr val="accent5"/>
              </a:solidFill>
              <a:latin typeface="+mj-ea"/>
              <a:ea typeface="+mj-ea"/>
            </a:rPr>
            <a:t>（ＰＤＦや画像に変換しないで送信下さい）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89"/>
  <sheetViews>
    <sheetView tabSelected="1" zoomScaleNormal="100" workbookViewId="0">
      <selection activeCell="E17" sqref="E17:I17"/>
    </sheetView>
  </sheetViews>
  <sheetFormatPr defaultRowHeight="13.5" x14ac:dyDescent="0.15"/>
  <cols>
    <col min="1" max="1" width="5.25" customWidth="1"/>
    <col min="2" max="2" width="2.125" customWidth="1"/>
    <col min="3" max="3" width="23.25" customWidth="1"/>
    <col min="4" max="4" width="19.125" customWidth="1"/>
    <col min="5" max="5" width="8.875" customWidth="1"/>
    <col min="6" max="6" width="3.125" style="1" customWidth="1"/>
    <col min="7" max="7" width="8.875" customWidth="1"/>
    <col min="8" max="8" width="3.125" style="1" customWidth="1"/>
    <col min="9" max="9" width="8.875" customWidth="1"/>
    <col min="10" max="10" width="3.125" style="1" customWidth="1"/>
    <col min="11" max="11" width="11.5" customWidth="1"/>
    <col min="12" max="12" width="6.5" customWidth="1"/>
    <col min="13" max="13" width="2.75" customWidth="1"/>
    <col min="14" max="14" width="18.625" style="4" customWidth="1"/>
    <col min="15" max="29" width="9" style="4"/>
    <col min="30" max="30" width="9" style="40"/>
  </cols>
  <sheetData>
    <row r="1" spans="2:23" ht="14.25" thickBot="1" x14ac:dyDescent="0.2">
      <c r="K1" s="48" t="s">
        <v>93</v>
      </c>
      <c r="L1" s="49"/>
    </row>
    <row r="2" spans="2:23" x14ac:dyDescent="0.15">
      <c r="K2" s="50" t="s">
        <v>94</v>
      </c>
      <c r="L2" s="50"/>
    </row>
    <row r="3" spans="2:23" ht="7.5" customHeight="1" x14ac:dyDescent="0.15"/>
    <row r="4" spans="2:23" x14ac:dyDescent="0.15">
      <c r="I4" s="53" t="s">
        <v>176</v>
      </c>
      <c r="J4" s="53"/>
      <c r="K4" s="53"/>
      <c r="L4" s="53"/>
    </row>
    <row r="5" spans="2:23" ht="14.25" x14ac:dyDescent="0.15">
      <c r="C5" s="52" t="s">
        <v>177</v>
      </c>
      <c r="D5" s="52"/>
      <c r="E5" s="52"/>
      <c r="F5" s="52"/>
      <c r="G5" s="52"/>
      <c r="H5" s="52"/>
      <c r="I5" s="52"/>
      <c r="J5" s="52"/>
      <c r="K5" s="52"/>
      <c r="L5" s="52"/>
    </row>
    <row r="6" spans="2:23" ht="7.5" customHeight="1" x14ac:dyDescent="0.15"/>
    <row r="7" spans="2:23" x14ac:dyDescent="0.15">
      <c r="C7" t="s">
        <v>0</v>
      </c>
    </row>
    <row r="8" spans="2:23" ht="7.5" customHeight="1" x14ac:dyDescent="0.15"/>
    <row r="9" spans="2:23" x14ac:dyDescent="0.15">
      <c r="C9" t="s">
        <v>178</v>
      </c>
    </row>
    <row r="10" spans="2:23" ht="7.5" customHeight="1" x14ac:dyDescent="0.15">
      <c r="C10" t="s">
        <v>1</v>
      </c>
    </row>
    <row r="11" spans="2:23" x14ac:dyDescent="0.15">
      <c r="E11" s="5" t="s">
        <v>65</v>
      </c>
      <c r="F11" s="54"/>
      <c r="G11" s="54"/>
      <c r="H11" s="54"/>
      <c r="I11" s="54"/>
      <c r="J11" s="54"/>
      <c r="K11" s="54"/>
      <c r="L11" s="54"/>
      <c r="W11" s="4">
        <v>1950</v>
      </c>
    </row>
    <row r="12" spans="2:23" x14ac:dyDescent="0.15">
      <c r="E12" s="5" t="s">
        <v>66</v>
      </c>
      <c r="F12" s="54"/>
      <c r="G12" s="54"/>
      <c r="H12" s="54"/>
      <c r="I12" s="54"/>
      <c r="J12" s="54"/>
      <c r="K12" s="54"/>
      <c r="L12" s="54"/>
      <c r="W12" s="4">
        <v>1951</v>
      </c>
    </row>
    <row r="13" spans="2:23" x14ac:dyDescent="0.15">
      <c r="E13" s="5" t="s">
        <v>51</v>
      </c>
      <c r="G13" s="6"/>
      <c r="H13" s="7" t="s">
        <v>14</v>
      </c>
      <c r="I13" s="8"/>
      <c r="J13" s="7" t="s">
        <v>14</v>
      </c>
      <c r="K13" s="9"/>
      <c r="W13" s="4">
        <v>1952</v>
      </c>
    </row>
    <row r="14" spans="2:23" ht="7.5" customHeight="1" thickBot="1" x14ac:dyDescent="0.2">
      <c r="E14" s="5"/>
      <c r="H14" s="7"/>
      <c r="J14" s="7"/>
      <c r="K14" s="10"/>
      <c r="W14" s="4">
        <v>1953</v>
      </c>
    </row>
    <row r="15" spans="2:23" ht="7.5" customHeight="1" x14ac:dyDescent="0.15">
      <c r="B15" s="11"/>
      <c r="C15" s="12"/>
      <c r="D15" s="12"/>
      <c r="E15" s="12"/>
      <c r="F15" s="13"/>
      <c r="G15" s="12"/>
      <c r="H15" s="13"/>
      <c r="I15" s="12"/>
      <c r="J15" s="13"/>
      <c r="K15" s="12"/>
      <c r="L15" s="14"/>
      <c r="W15" s="4">
        <v>1954</v>
      </c>
    </row>
    <row r="16" spans="2:23" ht="17.25" customHeight="1" x14ac:dyDescent="0.15">
      <c r="B16" s="15"/>
      <c r="C16" t="s">
        <v>89</v>
      </c>
      <c r="D16" s="16" t="s">
        <v>90</v>
      </c>
      <c r="L16" s="17"/>
      <c r="W16" s="4">
        <v>1955</v>
      </c>
    </row>
    <row r="17" spans="2:27" ht="13.5" customHeight="1" x14ac:dyDescent="0.15">
      <c r="B17" s="15"/>
      <c r="D17" s="16"/>
      <c r="E17" s="55"/>
      <c r="F17" s="56"/>
      <c r="G17" s="56"/>
      <c r="H17" s="56"/>
      <c r="I17" s="57"/>
      <c r="L17" s="17"/>
      <c r="W17" s="4">
        <v>1956</v>
      </c>
    </row>
    <row r="18" spans="2:27" ht="6.75" customHeight="1" x14ac:dyDescent="0.15">
      <c r="B18" s="15"/>
      <c r="L18" s="17"/>
      <c r="W18" s="4">
        <v>1957</v>
      </c>
    </row>
    <row r="19" spans="2:27" ht="19.5" customHeight="1" x14ac:dyDescent="0.15">
      <c r="B19" s="18"/>
      <c r="C19" s="19" t="s">
        <v>67</v>
      </c>
      <c r="D19" s="20"/>
      <c r="E19" s="20"/>
      <c r="F19" s="21"/>
      <c r="G19" s="20"/>
      <c r="H19" s="21"/>
      <c r="I19" s="20"/>
      <c r="J19" s="21"/>
      <c r="K19" s="20"/>
      <c r="L19" s="22"/>
      <c r="W19" s="4">
        <v>1958</v>
      </c>
    </row>
    <row r="20" spans="2:27" ht="6.75" customHeight="1" x14ac:dyDescent="0.15">
      <c r="B20" s="15"/>
      <c r="C20" s="16"/>
      <c r="L20" s="17"/>
      <c r="W20" s="4">
        <v>1959</v>
      </c>
    </row>
    <row r="21" spans="2:27" x14ac:dyDescent="0.15">
      <c r="B21" s="15"/>
      <c r="C21" t="s">
        <v>62</v>
      </c>
      <c r="D21" t="s">
        <v>5</v>
      </c>
      <c r="E21" s="51"/>
      <c r="F21" s="51"/>
      <c r="G21" s="51"/>
      <c r="L21" s="17"/>
      <c r="N21" s="4" t="s">
        <v>91</v>
      </c>
      <c r="O21" s="4" t="s">
        <v>95</v>
      </c>
      <c r="P21" s="4">
        <v>18</v>
      </c>
      <c r="Q21" s="27" t="s">
        <v>97</v>
      </c>
      <c r="R21" s="4" t="s">
        <v>19</v>
      </c>
      <c r="S21" s="4" t="s">
        <v>26</v>
      </c>
      <c r="T21" s="4" t="s">
        <v>170</v>
      </c>
      <c r="U21" s="4" t="s">
        <v>29</v>
      </c>
      <c r="W21" s="4">
        <v>1960</v>
      </c>
      <c r="Y21" s="4" t="s">
        <v>38</v>
      </c>
      <c r="Z21" s="4" t="s">
        <v>42</v>
      </c>
      <c r="AA21" s="4" t="s">
        <v>44</v>
      </c>
    </row>
    <row r="22" spans="2:27" x14ac:dyDescent="0.15">
      <c r="B22" s="15"/>
      <c r="D22" t="s">
        <v>12</v>
      </c>
      <c r="E22" s="51"/>
      <c r="F22" s="51"/>
      <c r="G22" s="51"/>
      <c r="L22" s="17"/>
      <c r="N22" s="4" t="s">
        <v>144</v>
      </c>
      <c r="O22" s="4" t="s">
        <v>96</v>
      </c>
      <c r="P22" s="4">
        <v>19</v>
      </c>
      <c r="Q22" s="27" t="s">
        <v>98</v>
      </c>
      <c r="R22" s="4" t="s">
        <v>20</v>
      </c>
      <c r="S22" s="4" t="s">
        <v>24</v>
      </c>
      <c r="T22" s="4" t="s">
        <v>171</v>
      </c>
      <c r="U22" s="4" t="s">
        <v>30</v>
      </c>
      <c r="W22" s="4">
        <v>1961</v>
      </c>
      <c r="Y22" s="4" t="s">
        <v>32</v>
      </c>
      <c r="Z22" s="4" t="s">
        <v>40</v>
      </c>
      <c r="AA22" s="4" t="s">
        <v>45</v>
      </c>
    </row>
    <row r="23" spans="2:27" x14ac:dyDescent="0.15">
      <c r="B23" s="15"/>
      <c r="D23" t="s">
        <v>3</v>
      </c>
      <c r="E23" s="23"/>
      <c r="L23" s="17"/>
      <c r="P23" s="4">
        <v>20</v>
      </c>
      <c r="Q23" s="26" t="s">
        <v>99</v>
      </c>
      <c r="R23" s="4" t="s">
        <v>168</v>
      </c>
      <c r="S23" s="4" t="s">
        <v>25</v>
      </c>
      <c r="T23" s="4" t="s">
        <v>169</v>
      </c>
      <c r="W23" s="4">
        <v>1962</v>
      </c>
      <c r="Y23" s="4" t="s">
        <v>33</v>
      </c>
      <c r="Z23" s="4" t="s">
        <v>41</v>
      </c>
      <c r="AA23" s="4" t="s">
        <v>46</v>
      </c>
    </row>
    <row r="24" spans="2:27" x14ac:dyDescent="0.15">
      <c r="B24" s="15"/>
      <c r="D24" t="s">
        <v>4</v>
      </c>
      <c r="E24" s="23"/>
      <c r="L24" s="17"/>
      <c r="P24" s="4">
        <v>21</v>
      </c>
      <c r="Q24" s="27" t="s">
        <v>100</v>
      </c>
      <c r="R24" s="4" t="s">
        <v>18</v>
      </c>
      <c r="S24" s="4" t="s">
        <v>18</v>
      </c>
      <c r="T24" s="4" t="s">
        <v>18</v>
      </c>
      <c r="W24" s="4">
        <v>1963</v>
      </c>
      <c r="Y24" s="4" t="s">
        <v>37</v>
      </c>
      <c r="Z24" s="4" t="s">
        <v>43</v>
      </c>
      <c r="AA24" s="4" t="s">
        <v>47</v>
      </c>
    </row>
    <row r="25" spans="2:27" x14ac:dyDescent="0.15">
      <c r="B25" s="15"/>
      <c r="D25" t="s">
        <v>15</v>
      </c>
      <c r="E25" s="69"/>
      <c r="F25" s="70"/>
      <c r="G25" s="70"/>
      <c r="H25" s="45"/>
      <c r="I25" s="44" t="s">
        <v>175</v>
      </c>
      <c r="J25" s="42"/>
      <c r="K25" s="43"/>
      <c r="L25" s="17"/>
      <c r="P25" s="4">
        <v>22</v>
      </c>
      <c r="Q25" s="27" t="s">
        <v>101</v>
      </c>
      <c r="W25" s="4">
        <v>1964</v>
      </c>
      <c r="Y25" s="4" t="s">
        <v>34</v>
      </c>
      <c r="AA25" s="4" t="s">
        <v>48</v>
      </c>
    </row>
    <row r="26" spans="2:27" x14ac:dyDescent="0.15">
      <c r="B26" s="15"/>
      <c r="D26" t="s">
        <v>16</v>
      </c>
      <c r="E26" s="51"/>
      <c r="F26" s="51"/>
      <c r="G26" s="51"/>
      <c r="H26" s="51"/>
      <c r="I26" s="51"/>
      <c r="J26" s="51"/>
      <c r="K26" s="51"/>
      <c r="L26" s="17"/>
      <c r="P26" s="4">
        <v>23</v>
      </c>
      <c r="Q26" s="27" t="s">
        <v>102</v>
      </c>
      <c r="W26" s="4">
        <v>1965</v>
      </c>
      <c r="Y26" s="4" t="s">
        <v>35</v>
      </c>
      <c r="AA26" s="4" t="s">
        <v>49</v>
      </c>
    </row>
    <row r="27" spans="2:27" x14ac:dyDescent="0.15">
      <c r="B27" s="15"/>
      <c r="D27" t="s">
        <v>172</v>
      </c>
      <c r="E27" s="66" t="s">
        <v>173</v>
      </c>
      <c r="F27" s="67"/>
      <c r="G27" s="68"/>
      <c r="H27" s="41"/>
      <c r="I27" s="46" t="s">
        <v>179</v>
      </c>
      <c r="J27" s="39"/>
      <c r="K27" s="39"/>
      <c r="L27" s="17"/>
      <c r="P27" s="4">
        <v>24</v>
      </c>
      <c r="Q27" s="27" t="s">
        <v>103</v>
      </c>
      <c r="W27" s="4">
        <v>1966</v>
      </c>
      <c r="Y27" s="4" t="s">
        <v>36</v>
      </c>
    </row>
    <row r="28" spans="2:27" x14ac:dyDescent="0.15">
      <c r="B28" s="15"/>
      <c r="C28" s="24" t="s">
        <v>57</v>
      </c>
      <c r="D28" t="s">
        <v>6</v>
      </c>
      <c r="E28" s="61"/>
      <c r="F28" s="61"/>
      <c r="G28" s="61"/>
      <c r="I28" s="47" t="s">
        <v>180</v>
      </c>
      <c r="J28"/>
      <c r="L28" s="17"/>
      <c r="P28" s="4">
        <v>25</v>
      </c>
      <c r="Q28" s="27" t="s">
        <v>104</v>
      </c>
      <c r="W28" s="4">
        <v>1967</v>
      </c>
    </row>
    <row r="29" spans="2:27" x14ac:dyDescent="0.15">
      <c r="B29" s="15"/>
      <c r="D29" t="s">
        <v>7</v>
      </c>
      <c r="E29" s="25"/>
      <c r="L29" s="17"/>
      <c r="P29" s="4">
        <v>26</v>
      </c>
      <c r="Q29" s="27" t="s">
        <v>105</v>
      </c>
      <c r="W29" s="4">
        <v>1968</v>
      </c>
    </row>
    <row r="30" spans="2:27" x14ac:dyDescent="0.15">
      <c r="B30" s="15"/>
      <c r="D30" t="s">
        <v>17</v>
      </c>
      <c r="E30" s="62"/>
      <c r="F30" s="62"/>
      <c r="G30" s="62"/>
      <c r="H30" s="62"/>
      <c r="K30" s="24"/>
      <c r="L30" s="17"/>
      <c r="P30" s="4">
        <v>27</v>
      </c>
      <c r="Q30" s="27" t="s">
        <v>106</v>
      </c>
      <c r="W30" s="4">
        <v>1969</v>
      </c>
    </row>
    <row r="31" spans="2:27" x14ac:dyDescent="0.15">
      <c r="B31" s="15"/>
      <c r="D31" t="s">
        <v>8</v>
      </c>
      <c r="E31" s="63"/>
      <c r="F31" s="64"/>
      <c r="G31" s="64"/>
      <c r="H31" s="64"/>
      <c r="I31" s="64"/>
      <c r="J31" s="64"/>
      <c r="K31" s="65"/>
      <c r="L31" s="17"/>
      <c r="P31" s="4">
        <v>28</v>
      </c>
      <c r="Q31" s="27" t="s">
        <v>107</v>
      </c>
      <c r="W31" s="4">
        <v>1970</v>
      </c>
    </row>
    <row r="32" spans="2:27" x14ac:dyDescent="0.15">
      <c r="B32" s="15"/>
      <c r="C32" t="s">
        <v>56</v>
      </c>
      <c r="D32" t="s">
        <v>9</v>
      </c>
      <c r="E32" s="61"/>
      <c r="F32" s="61"/>
      <c r="G32" s="61"/>
      <c r="H32" s="61"/>
      <c r="I32" s="61"/>
      <c r="L32" s="17"/>
      <c r="P32" s="4">
        <v>29</v>
      </c>
      <c r="Q32" s="27" t="s">
        <v>108</v>
      </c>
      <c r="W32" s="4">
        <v>1971</v>
      </c>
    </row>
    <row r="33" spans="2:23" x14ac:dyDescent="0.15">
      <c r="B33" s="15"/>
      <c r="D33" t="s">
        <v>10</v>
      </c>
      <c r="E33" s="61"/>
      <c r="F33" s="61"/>
      <c r="G33" s="61"/>
      <c r="H33" s="61"/>
      <c r="I33" s="61"/>
      <c r="L33" s="17"/>
      <c r="P33" s="4">
        <v>30</v>
      </c>
      <c r="Q33" s="27" t="s">
        <v>109</v>
      </c>
      <c r="W33" s="4">
        <v>1972</v>
      </c>
    </row>
    <row r="34" spans="2:23" x14ac:dyDescent="0.15">
      <c r="B34" s="15"/>
      <c r="D34" t="s">
        <v>11</v>
      </c>
      <c r="E34" s="58"/>
      <c r="F34" s="59"/>
      <c r="G34" s="59"/>
      <c r="H34" s="59"/>
      <c r="I34" s="59"/>
      <c r="J34" s="59"/>
      <c r="K34" s="60"/>
      <c r="L34" s="17"/>
      <c r="P34" s="4">
        <v>31</v>
      </c>
      <c r="Q34" s="27" t="s">
        <v>110</v>
      </c>
      <c r="W34" s="4">
        <v>1973</v>
      </c>
    </row>
    <row r="35" spans="2:23" x14ac:dyDescent="0.15">
      <c r="B35" s="15"/>
      <c r="D35" t="s">
        <v>21</v>
      </c>
      <c r="E35" s="62"/>
      <c r="F35" s="62"/>
      <c r="G35" s="62"/>
      <c r="H35" s="62"/>
      <c r="I35" s="62"/>
      <c r="L35" s="17"/>
      <c r="P35" s="4">
        <v>32</v>
      </c>
      <c r="Q35" s="32" t="s">
        <v>111</v>
      </c>
      <c r="W35" s="4">
        <v>1974</v>
      </c>
    </row>
    <row r="36" spans="2:23" x14ac:dyDescent="0.15">
      <c r="B36" s="15"/>
      <c r="D36" t="s">
        <v>2</v>
      </c>
      <c r="E36" s="73"/>
      <c r="F36" s="73"/>
      <c r="G36" s="73"/>
      <c r="H36" s="73"/>
      <c r="I36" s="73"/>
      <c r="J36" s="73"/>
      <c r="K36" s="73"/>
      <c r="L36" s="17"/>
      <c r="P36" s="4">
        <v>33</v>
      </c>
      <c r="Q36" s="27" t="s">
        <v>112</v>
      </c>
      <c r="W36" s="4">
        <v>1975</v>
      </c>
    </row>
    <row r="37" spans="2:23" ht="12" customHeight="1" x14ac:dyDescent="0.15">
      <c r="B37" s="15"/>
      <c r="E37" s="73"/>
      <c r="F37" s="73"/>
      <c r="G37" s="73"/>
      <c r="H37" s="73"/>
      <c r="I37" s="73"/>
      <c r="J37" s="73"/>
      <c r="K37" s="73"/>
      <c r="L37" s="17"/>
      <c r="P37" s="4">
        <v>34</v>
      </c>
      <c r="Q37" s="26" t="s">
        <v>113</v>
      </c>
      <c r="W37" s="4">
        <v>1976</v>
      </c>
    </row>
    <row r="38" spans="2:23" ht="12" customHeight="1" x14ac:dyDescent="0.15">
      <c r="B38" s="15"/>
      <c r="E38" s="73"/>
      <c r="F38" s="73"/>
      <c r="G38" s="73"/>
      <c r="H38" s="73"/>
      <c r="I38" s="73"/>
      <c r="J38" s="73"/>
      <c r="K38" s="73"/>
      <c r="L38" s="17"/>
      <c r="P38" s="4">
        <v>35</v>
      </c>
      <c r="Q38" s="32" t="s">
        <v>114</v>
      </c>
      <c r="W38" s="4">
        <v>1977</v>
      </c>
    </row>
    <row r="39" spans="2:23" ht="5.25" customHeight="1" x14ac:dyDescent="0.15">
      <c r="B39" s="15"/>
      <c r="F39"/>
      <c r="H39"/>
      <c r="J39"/>
      <c r="L39" s="17"/>
      <c r="P39" s="4">
        <v>36</v>
      </c>
      <c r="Q39" s="27" t="s">
        <v>115</v>
      </c>
      <c r="W39" s="4">
        <v>1978</v>
      </c>
    </row>
    <row r="40" spans="2:23" ht="5.25" customHeight="1" x14ac:dyDescent="0.15"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2"/>
      <c r="P40" s="4">
        <v>37</v>
      </c>
      <c r="Q40" s="27" t="s">
        <v>116</v>
      </c>
      <c r="W40" s="4">
        <v>1979</v>
      </c>
    </row>
    <row r="41" spans="2:23" x14ac:dyDescent="0.15">
      <c r="B41" s="15"/>
      <c r="C41" t="s">
        <v>22</v>
      </c>
      <c r="D41" t="s">
        <v>23</v>
      </c>
      <c r="E41" s="51"/>
      <c r="F41" s="51"/>
      <c r="G41" s="51"/>
      <c r="H41" s="51"/>
      <c r="I41" s="51"/>
      <c r="J41" s="51"/>
      <c r="K41" s="51"/>
      <c r="L41" s="17"/>
      <c r="P41" s="4">
        <v>38</v>
      </c>
      <c r="Q41" s="27" t="s">
        <v>117</v>
      </c>
      <c r="W41" s="4">
        <v>1980</v>
      </c>
    </row>
    <row r="42" spans="2:23" x14ac:dyDescent="0.15">
      <c r="B42" s="15"/>
      <c r="D42" t="s">
        <v>174</v>
      </c>
      <c r="E42" s="51"/>
      <c r="F42" s="51"/>
      <c r="G42" s="51"/>
      <c r="H42" s="51"/>
      <c r="I42" s="51"/>
      <c r="J42" s="51"/>
      <c r="K42" s="51"/>
      <c r="L42" s="17"/>
      <c r="P42" s="4">
        <v>39</v>
      </c>
      <c r="Q42" s="27" t="s">
        <v>118</v>
      </c>
      <c r="W42" s="4">
        <v>1981</v>
      </c>
    </row>
    <row r="43" spans="2:23" x14ac:dyDescent="0.15">
      <c r="B43" s="15"/>
      <c r="D43" t="s">
        <v>52</v>
      </c>
      <c r="E43" s="71"/>
      <c r="F43" s="71"/>
      <c r="G43" s="71"/>
      <c r="I43" s="28" t="s">
        <v>181</v>
      </c>
      <c r="L43" s="17"/>
      <c r="P43" s="4">
        <v>40</v>
      </c>
      <c r="Q43" s="27" t="s">
        <v>119</v>
      </c>
      <c r="W43" s="4">
        <v>1982</v>
      </c>
    </row>
    <row r="44" spans="2:23" x14ac:dyDescent="0.15">
      <c r="B44" s="15"/>
      <c r="D44" t="s">
        <v>54</v>
      </c>
      <c r="L44" s="17"/>
      <c r="P44" s="4">
        <v>41</v>
      </c>
      <c r="Q44" s="27" t="s">
        <v>120</v>
      </c>
      <c r="W44" s="4">
        <v>1983</v>
      </c>
    </row>
    <row r="45" spans="2:23" x14ac:dyDescent="0.15">
      <c r="B45" s="15"/>
      <c r="D45" s="1" t="s">
        <v>27</v>
      </c>
      <c r="E45" s="25"/>
      <c r="L45" s="17"/>
      <c r="P45" s="4">
        <v>42</v>
      </c>
      <c r="Q45" s="32" t="s">
        <v>121</v>
      </c>
      <c r="W45" s="4">
        <v>1984</v>
      </c>
    </row>
    <row r="46" spans="2:23" x14ac:dyDescent="0.15">
      <c r="B46" s="15"/>
      <c r="D46" s="1" t="s">
        <v>28</v>
      </c>
      <c r="E46" s="23"/>
      <c r="L46" s="17"/>
      <c r="P46" s="4">
        <v>43</v>
      </c>
      <c r="Q46" s="32" t="s">
        <v>122</v>
      </c>
      <c r="W46" s="4">
        <v>1985</v>
      </c>
    </row>
    <row r="47" spans="2:23" ht="18.75" customHeight="1" x14ac:dyDescent="0.15">
      <c r="B47" s="15"/>
      <c r="C47" t="s">
        <v>70</v>
      </c>
      <c r="E47" s="8"/>
      <c r="L47" s="17"/>
      <c r="P47" s="4">
        <v>44</v>
      </c>
      <c r="Q47" s="27" t="s">
        <v>123</v>
      </c>
      <c r="W47" s="4">
        <v>1986</v>
      </c>
    </row>
    <row r="48" spans="2:23" x14ac:dyDescent="0.15">
      <c r="B48" s="15"/>
      <c r="D48" t="s">
        <v>6</v>
      </c>
      <c r="E48" s="61"/>
      <c r="F48" s="61"/>
      <c r="G48" s="61"/>
      <c r="L48" s="17"/>
      <c r="P48" s="4">
        <v>45</v>
      </c>
      <c r="Q48" s="27" t="s">
        <v>124</v>
      </c>
      <c r="W48" s="4">
        <v>1987</v>
      </c>
    </row>
    <row r="49" spans="2:23" x14ac:dyDescent="0.15">
      <c r="B49" s="15"/>
      <c r="C49" s="29" t="s">
        <v>68</v>
      </c>
      <c r="D49" t="s">
        <v>7</v>
      </c>
      <c r="E49" s="25"/>
      <c r="L49" s="17"/>
      <c r="P49" s="4">
        <v>46</v>
      </c>
      <c r="Q49" s="27" t="s">
        <v>125</v>
      </c>
      <c r="W49" s="4">
        <v>1988</v>
      </c>
    </row>
    <row r="50" spans="2:23" x14ac:dyDescent="0.15">
      <c r="B50" s="15"/>
      <c r="C50" s="29" t="s">
        <v>69</v>
      </c>
      <c r="D50" t="s">
        <v>17</v>
      </c>
      <c r="E50" s="62"/>
      <c r="F50" s="62"/>
      <c r="G50" s="62"/>
      <c r="H50" s="62"/>
      <c r="L50" s="17"/>
      <c r="P50" s="4">
        <v>47</v>
      </c>
      <c r="Q50" s="27" t="s">
        <v>126</v>
      </c>
      <c r="W50" s="4">
        <v>1989</v>
      </c>
    </row>
    <row r="51" spans="2:23" x14ac:dyDescent="0.15">
      <c r="B51" s="15"/>
      <c r="D51" t="s">
        <v>8</v>
      </c>
      <c r="E51" s="63"/>
      <c r="F51" s="64"/>
      <c r="G51" s="64"/>
      <c r="H51" s="64"/>
      <c r="I51" s="64"/>
      <c r="J51" s="64"/>
      <c r="K51" s="65"/>
      <c r="L51" s="17"/>
      <c r="P51" s="4">
        <v>48</v>
      </c>
      <c r="Q51" s="27" t="s">
        <v>127</v>
      </c>
      <c r="W51" s="4">
        <v>1990</v>
      </c>
    </row>
    <row r="52" spans="2:23" x14ac:dyDescent="0.15">
      <c r="B52" s="15"/>
      <c r="D52" t="s">
        <v>9</v>
      </c>
      <c r="E52" s="61"/>
      <c r="F52" s="61"/>
      <c r="G52" s="61"/>
      <c r="H52" s="61"/>
      <c r="I52" s="61"/>
      <c r="L52" s="17"/>
      <c r="P52" s="4">
        <v>49</v>
      </c>
      <c r="Q52" s="27" t="s">
        <v>128</v>
      </c>
      <c r="W52" s="4">
        <v>1991</v>
      </c>
    </row>
    <row r="53" spans="2:23" x14ac:dyDescent="0.15">
      <c r="B53" s="15"/>
      <c r="D53" t="s">
        <v>10</v>
      </c>
      <c r="E53" s="61"/>
      <c r="F53" s="61"/>
      <c r="G53" s="61"/>
      <c r="H53" s="61"/>
      <c r="I53" s="61"/>
      <c r="L53" s="17"/>
      <c r="P53" s="4">
        <v>50</v>
      </c>
      <c r="Q53" s="27" t="s">
        <v>129</v>
      </c>
      <c r="W53" s="4">
        <v>1992</v>
      </c>
    </row>
    <row r="54" spans="2:23" x14ac:dyDescent="0.15">
      <c r="B54" s="15"/>
      <c r="D54" t="s">
        <v>11</v>
      </c>
      <c r="E54" s="58"/>
      <c r="F54" s="59"/>
      <c r="G54" s="59"/>
      <c r="H54" s="59"/>
      <c r="I54" s="59"/>
      <c r="J54" s="59"/>
      <c r="K54" s="60"/>
      <c r="L54" s="17"/>
      <c r="P54" s="4">
        <v>51</v>
      </c>
      <c r="Q54" s="27" t="s">
        <v>130</v>
      </c>
      <c r="W54" s="4">
        <v>1993</v>
      </c>
    </row>
    <row r="55" spans="2:23" ht="8.25" customHeight="1" x14ac:dyDescent="0.15">
      <c r="B55" s="15"/>
      <c r="E55" s="8"/>
      <c r="L55" s="17"/>
      <c r="P55" s="4">
        <v>52</v>
      </c>
      <c r="Q55" s="27" t="s">
        <v>131</v>
      </c>
      <c r="W55" s="4">
        <v>1994</v>
      </c>
    </row>
    <row r="56" spans="2:23" x14ac:dyDescent="0.15">
      <c r="B56" s="15"/>
      <c r="C56" t="s">
        <v>55</v>
      </c>
      <c r="D56" t="s">
        <v>72</v>
      </c>
      <c r="E56" s="51"/>
      <c r="F56" s="51"/>
      <c r="G56" s="51"/>
      <c r="H56" s="51"/>
      <c r="I56" s="51"/>
      <c r="J56" s="51"/>
      <c r="K56" s="51"/>
      <c r="L56" s="17"/>
      <c r="P56" s="4">
        <v>51</v>
      </c>
      <c r="Q56" s="27" t="s">
        <v>132</v>
      </c>
      <c r="W56" s="4">
        <v>1995</v>
      </c>
    </row>
    <row r="57" spans="2:23" x14ac:dyDescent="0.15">
      <c r="B57" s="15"/>
      <c r="C57" s="28" t="s">
        <v>75</v>
      </c>
      <c r="D57" t="s">
        <v>53</v>
      </c>
      <c r="E57" s="23"/>
      <c r="F57" s="1" t="s">
        <v>82</v>
      </c>
      <c r="G57" s="23"/>
      <c r="H57" s="1" t="s">
        <v>84</v>
      </c>
      <c r="L57" s="17"/>
      <c r="P57" s="4">
        <v>52</v>
      </c>
      <c r="Q57" s="27" t="s">
        <v>133</v>
      </c>
      <c r="W57" s="4">
        <v>1996</v>
      </c>
    </row>
    <row r="58" spans="2:23" x14ac:dyDescent="0.15">
      <c r="B58" s="15"/>
      <c r="D58" t="s">
        <v>73</v>
      </c>
      <c r="E58" s="51"/>
      <c r="F58" s="51"/>
      <c r="G58" s="51"/>
      <c r="H58" s="51"/>
      <c r="I58" s="51"/>
      <c r="J58" s="51"/>
      <c r="K58" s="51"/>
      <c r="L58" s="17"/>
      <c r="P58" s="4">
        <v>51</v>
      </c>
      <c r="Q58" s="27" t="s">
        <v>134</v>
      </c>
      <c r="W58" s="4">
        <v>1997</v>
      </c>
    </row>
    <row r="59" spans="2:23" x14ac:dyDescent="0.15">
      <c r="B59" s="15"/>
      <c r="D59" t="s">
        <v>53</v>
      </c>
      <c r="E59" s="23"/>
      <c r="F59" s="1" t="s">
        <v>82</v>
      </c>
      <c r="G59" s="23"/>
      <c r="H59" s="1" t="s">
        <v>84</v>
      </c>
      <c r="L59" s="17"/>
      <c r="P59" s="4">
        <v>52</v>
      </c>
      <c r="Q59" s="27" t="s">
        <v>135</v>
      </c>
      <c r="W59" s="4">
        <v>1998</v>
      </c>
    </row>
    <row r="60" spans="2:23" x14ac:dyDescent="0.15">
      <c r="B60" s="15"/>
      <c r="D60" t="s">
        <v>74</v>
      </c>
      <c r="E60" s="51"/>
      <c r="F60" s="51"/>
      <c r="G60" s="51"/>
      <c r="H60" s="51"/>
      <c r="I60" s="51"/>
      <c r="J60" s="51"/>
      <c r="K60" s="51"/>
      <c r="L60" s="17"/>
      <c r="P60" s="4">
        <v>53</v>
      </c>
      <c r="Q60" s="27" t="s">
        <v>136</v>
      </c>
      <c r="W60" s="4">
        <v>1999</v>
      </c>
    </row>
    <row r="61" spans="2:23" x14ac:dyDescent="0.15">
      <c r="B61" s="15"/>
      <c r="D61" t="s">
        <v>53</v>
      </c>
      <c r="E61" s="23"/>
      <c r="F61" s="1" t="s">
        <v>83</v>
      </c>
      <c r="G61" s="23"/>
      <c r="H61" s="1" t="s">
        <v>84</v>
      </c>
      <c r="L61" s="17"/>
      <c r="P61" s="4">
        <v>54</v>
      </c>
      <c r="Q61" s="32" t="s">
        <v>137</v>
      </c>
      <c r="W61" s="4">
        <v>2000</v>
      </c>
    </row>
    <row r="62" spans="2:23" ht="11.25" customHeight="1" x14ac:dyDescent="0.15">
      <c r="B62" s="15"/>
      <c r="E62" s="30"/>
      <c r="G62" s="31"/>
      <c r="L62" s="17"/>
      <c r="P62" s="4">
        <v>55</v>
      </c>
      <c r="Q62" s="27" t="s">
        <v>138</v>
      </c>
      <c r="W62" s="4">
        <v>2001</v>
      </c>
    </row>
    <row r="63" spans="2:23" x14ac:dyDescent="0.15">
      <c r="B63" s="15"/>
      <c r="D63" t="s">
        <v>63</v>
      </c>
      <c r="E63" s="23"/>
      <c r="F63" s="1" t="s">
        <v>85</v>
      </c>
      <c r="G63" s="33"/>
      <c r="L63" s="17"/>
      <c r="P63" s="4">
        <v>56</v>
      </c>
      <c r="Q63" s="27" t="s">
        <v>139</v>
      </c>
      <c r="W63" s="4">
        <v>2002</v>
      </c>
    </row>
    <row r="64" spans="2:23" x14ac:dyDescent="0.15">
      <c r="B64" s="15"/>
      <c r="D64" t="s">
        <v>31</v>
      </c>
      <c r="E64" s="62"/>
      <c r="F64" s="62"/>
      <c r="G64" s="62"/>
      <c r="L64" s="17"/>
      <c r="P64" s="4">
        <v>57</v>
      </c>
      <c r="Q64" s="32" t="s">
        <v>140</v>
      </c>
      <c r="W64" s="4">
        <v>2003</v>
      </c>
    </row>
    <row r="65" spans="2:23" x14ac:dyDescent="0.15">
      <c r="B65" s="15"/>
      <c r="D65" t="s">
        <v>39</v>
      </c>
      <c r="E65" s="72"/>
      <c r="F65" s="72"/>
      <c r="G65" s="72"/>
      <c r="L65" s="17"/>
      <c r="P65" s="4">
        <v>58</v>
      </c>
      <c r="Q65" s="27" t="s">
        <v>141</v>
      </c>
      <c r="W65" s="4">
        <v>2004</v>
      </c>
    </row>
    <row r="66" spans="2:23" x14ac:dyDescent="0.15">
      <c r="B66" s="15"/>
      <c r="D66" t="s">
        <v>50</v>
      </c>
      <c r="E66" s="62"/>
      <c r="F66" s="62"/>
      <c r="G66" s="62"/>
      <c r="L66" s="17"/>
      <c r="P66" s="4">
        <v>59</v>
      </c>
      <c r="Q66" s="27" t="s">
        <v>142</v>
      </c>
      <c r="W66" s="4">
        <v>2005</v>
      </c>
    </row>
    <row r="67" spans="2:23" ht="8.25" customHeight="1" thickBot="1" x14ac:dyDescent="0.2">
      <c r="B67" s="34"/>
      <c r="C67" s="35"/>
      <c r="D67" s="35"/>
      <c r="E67" s="35"/>
      <c r="F67" s="36"/>
      <c r="G67" s="35"/>
      <c r="H67" s="36"/>
      <c r="I67" s="35"/>
      <c r="J67" s="36"/>
      <c r="K67" s="35"/>
      <c r="L67" s="37"/>
      <c r="P67" s="4">
        <v>60</v>
      </c>
      <c r="Q67" s="27" t="s">
        <v>143</v>
      </c>
      <c r="W67" s="4">
        <v>2006</v>
      </c>
    </row>
    <row r="68" spans="2:23" x14ac:dyDescent="0.15">
      <c r="P68" s="4">
        <v>61</v>
      </c>
      <c r="W68" s="4">
        <v>2007</v>
      </c>
    </row>
    <row r="69" spans="2:23" x14ac:dyDescent="0.15">
      <c r="P69" s="4">
        <v>62</v>
      </c>
      <c r="W69" s="4">
        <v>2008</v>
      </c>
    </row>
    <row r="70" spans="2:23" x14ac:dyDescent="0.15">
      <c r="P70" s="4">
        <v>63</v>
      </c>
      <c r="W70" s="4">
        <v>2009</v>
      </c>
    </row>
    <row r="71" spans="2:23" x14ac:dyDescent="0.15">
      <c r="P71" s="4">
        <v>64</v>
      </c>
      <c r="W71" s="4">
        <v>2010</v>
      </c>
    </row>
    <row r="72" spans="2:23" x14ac:dyDescent="0.15">
      <c r="P72" s="4">
        <v>65</v>
      </c>
      <c r="W72" s="4">
        <v>2011</v>
      </c>
    </row>
    <row r="73" spans="2:23" x14ac:dyDescent="0.15">
      <c r="W73" s="4">
        <v>2012</v>
      </c>
    </row>
    <row r="74" spans="2:23" x14ac:dyDescent="0.15">
      <c r="W74" s="4">
        <v>2013</v>
      </c>
    </row>
    <row r="75" spans="2:23" x14ac:dyDescent="0.15">
      <c r="W75" s="4">
        <v>2014</v>
      </c>
    </row>
    <row r="76" spans="2:23" x14ac:dyDescent="0.15">
      <c r="W76" s="4">
        <v>2015</v>
      </c>
    </row>
    <row r="77" spans="2:23" x14ac:dyDescent="0.15">
      <c r="W77" s="4">
        <v>2016</v>
      </c>
    </row>
    <row r="78" spans="2:23" x14ac:dyDescent="0.15">
      <c r="W78" s="4">
        <v>2017</v>
      </c>
    </row>
    <row r="79" spans="2:23" x14ac:dyDescent="0.15">
      <c r="W79" s="4">
        <v>2018</v>
      </c>
    </row>
    <row r="80" spans="2:23" x14ac:dyDescent="0.15">
      <c r="W80" s="4">
        <v>2019</v>
      </c>
    </row>
    <row r="81" spans="23:23" x14ac:dyDescent="0.15">
      <c r="W81" s="4">
        <v>2020</v>
      </c>
    </row>
    <row r="82" spans="23:23" x14ac:dyDescent="0.15">
      <c r="W82" s="4">
        <v>2021</v>
      </c>
    </row>
    <row r="83" spans="23:23" x14ac:dyDescent="0.15">
      <c r="W83" s="4">
        <v>2022</v>
      </c>
    </row>
    <row r="84" spans="23:23" x14ac:dyDescent="0.15">
      <c r="W84" s="4">
        <v>2023</v>
      </c>
    </row>
    <row r="85" spans="23:23" x14ac:dyDescent="0.15">
      <c r="W85" s="4">
        <v>2024</v>
      </c>
    </row>
    <row r="86" spans="23:23" x14ac:dyDescent="0.15">
      <c r="W86" s="4">
        <v>2025</v>
      </c>
    </row>
    <row r="87" spans="23:23" x14ac:dyDescent="0.15">
      <c r="W87" s="38" t="s">
        <v>64</v>
      </c>
    </row>
    <row r="89" spans="23:23" x14ac:dyDescent="0.15">
      <c r="W89" s="38"/>
    </row>
  </sheetData>
  <sheetProtection selectLockedCells="1"/>
  <dataConsolidate/>
  <mergeCells count="35">
    <mergeCell ref="E66:G66"/>
    <mergeCell ref="E52:I52"/>
    <mergeCell ref="E53:I53"/>
    <mergeCell ref="E58:K58"/>
    <mergeCell ref="E33:I33"/>
    <mergeCell ref="E43:G43"/>
    <mergeCell ref="E50:H50"/>
    <mergeCell ref="E65:G65"/>
    <mergeCell ref="E51:K51"/>
    <mergeCell ref="E36:K38"/>
    <mergeCell ref="E60:K60"/>
    <mergeCell ref="E64:G64"/>
    <mergeCell ref="E54:K54"/>
    <mergeCell ref="E41:K41"/>
    <mergeCell ref="E42:K42"/>
    <mergeCell ref="E56:K56"/>
    <mergeCell ref="E34:K34"/>
    <mergeCell ref="E48:G48"/>
    <mergeCell ref="E35:I35"/>
    <mergeCell ref="E22:G22"/>
    <mergeCell ref="E32:I32"/>
    <mergeCell ref="E31:K31"/>
    <mergeCell ref="E26:K26"/>
    <mergeCell ref="E30:H30"/>
    <mergeCell ref="E28:G28"/>
    <mergeCell ref="E27:G27"/>
    <mergeCell ref="E25:G25"/>
    <mergeCell ref="K1:L1"/>
    <mergeCell ref="K2:L2"/>
    <mergeCell ref="E21:G21"/>
    <mergeCell ref="C5:L5"/>
    <mergeCell ref="I4:L4"/>
    <mergeCell ref="F11:L11"/>
    <mergeCell ref="F12:L12"/>
    <mergeCell ref="E17:I17"/>
  </mergeCells>
  <phoneticPr fontId="1"/>
  <conditionalFormatting sqref="E17">
    <cfRule type="cellIs" dxfId="10" priority="2" operator="notBetween">
      <formula>0</formula>
      <formula>0</formula>
    </cfRule>
  </conditionalFormatting>
  <conditionalFormatting sqref="E21:E27">
    <cfRule type="cellIs" dxfId="9" priority="38" operator="notBetween">
      <formula>0</formula>
      <formula>0</formula>
    </cfRule>
  </conditionalFormatting>
  <conditionalFormatting sqref="E29:E31">
    <cfRule type="cellIs" dxfId="8" priority="25" operator="notBetween">
      <formula>0</formula>
      <formula>0</formula>
    </cfRule>
  </conditionalFormatting>
  <conditionalFormatting sqref="E34:E36">
    <cfRule type="cellIs" dxfId="7" priority="11" operator="notBetween">
      <formula>0</formula>
      <formula>0</formula>
    </cfRule>
  </conditionalFormatting>
  <conditionalFormatting sqref="E41:E43 E45:E46">
    <cfRule type="cellIs" dxfId="6" priority="34" operator="notBetween">
      <formula>0</formula>
      <formula>0</formula>
    </cfRule>
  </conditionalFormatting>
  <conditionalFormatting sqref="E49:E51">
    <cfRule type="cellIs" dxfId="5" priority="23" operator="notBetween">
      <formula>0</formula>
      <formula>0</formula>
    </cfRule>
  </conditionalFormatting>
  <conditionalFormatting sqref="E54">
    <cfRule type="cellIs" dxfId="4" priority="17" operator="notBetween">
      <formula>0</formula>
      <formula>0</formula>
    </cfRule>
  </conditionalFormatting>
  <conditionalFormatting sqref="E56:E66">
    <cfRule type="cellIs" dxfId="3" priority="3" operator="notBetween">
      <formula>0</formula>
      <formula>0</formula>
    </cfRule>
  </conditionalFormatting>
  <conditionalFormatting sqref="G57">
    <cfRule type="cellIs" dxfId="2" priority="27" operator="notBetween">
      <formula>0</formula>
      <formula>0</formula>
    </cfRule>
  </conditionalFormatting>
  <conditionalFormatting sqref="G59">
    <cfRule type="cellIs" dxfId="1" priority="8" operator="notBetween">
      <formula>0</formula>
      <formula>0</formula>
    </cfRule>
  </conditionalFormatting>
  <conditionalFormatting sqref="G61:G62">
    <cfRule type="cellIs" dxfId="0" priority="4" operator="notBetween">
      <formula>0</formula>
      <formula>0</formula>
    </cfRule>
  </conditionalFormatting>
  <dataValidations count="14">
    <dataValidation type="textLength" operator="lessThan" allowBlank="1" showInputMessage="1" showErrorMessage="1" sqref="E31 E51" xr:uid="{00000000-0002-0000-0000-000000000000}">
      <formula1>9999</formula1>
    </dataValidation>
    <dataValidation imeMode="off" allowBlank="1" showInputMessage="1" showErrorMessage="1" sqref="E57 G57 E59 G59 E61:E62 G61:G62" xr:uid="{00000000-0002-0000-0000-000001000000}"/>
    <dataValidation type="textLength" imeMode="off" operator="lessThan" allowBlank="1" showInputMessage="1" showErrorMessage="1" sqref="E34:K34 E54:K54" xr:uid="{00000000-0002-0000-0000-000002000000}">
      <formula1>9999</formula1>
    </dataValidation>
    <dataValidation type="list" allowBlank="1" showInputMessage="1" showErrorMessage="1" sqref="E43:G43" xr:uid="{00000000-0002-0000-0000-000004000000}">
      <formula1>$S$21:$S$24</formula1>
    </dataValidation>
    <dataValidation type="list" allowBlank="1" showInputMessage="1" showErrorMessage="1" sqref="E46" xr:uid="{00000000-0002-0000-0000-000005000000}">
      <formula1>$U$21:$U$22</formula1>
    </dataValidation>
    <dataValidation type="list" allowBlank="1" showInputMessage="1" showErrorMessage="1" sqref="E65:G65" xr:uid="{00000000-0002-0000-0000-000006000000}">
      <formula1>$Z$21:$Z$24</formula1>
    </dataValidation>
    <dataValidation type="list" allowBlank="1" showInputMessage="1" showErrorMessage="1" sqref="E66:G66" xr:uid="{00000000-0002-0000-0000-000007000000}">
      <formula1>$AA$21:$AA$26</formula1>
    </dataValidation>
    <dataValidation type="list" allowBlank="1" showInputMessage="1" showErrorMessage="1" sqref="E17:I17" xr:uid="{00000000-0002-0000-0000-000008000000}">
      <formula1>"①ホール入門コース,②自主事業コース,"</formula1>
    </dataValidation>
    <dataValidation type="list" allowBlank="1" showInputMessage="1" showErrorMessage="1" sqref="E35:I35" xr:uid="{00000000-0002-0000-0000-000009000000}">
      <formula1>$R$21:$R$24</formula1>
    </dataValidation>
    <dataValidation type="list" allowBlank="1" showInputMessage="1" showErrorMessage="1" sqref="E64:G64" xr:uid="{00000000-0002-0000-0000-00000A000000}">
      <formula1>$Y$21:$Y$27</formula1>
    </dataValidation>
    <dataValidation type="list" allowBlank="1" showInputMessage="1" showErrorMessage="1" sqref="E24" xr:uid="{00000000-0002-0000-0000-00000B000000}">
      <formula1>$P$21:$P$74</formula1>
    </dataValidation>
    <dataValidation type="list" allowBlank="1" showInputMessage="1" showErrorMessage="1" sqref="E49 E29" xr:uid="{00000000-0002-0000-0000-00000C000000}">
      <formula1>$Q$21:$Q$68</formula1>
    </dataValidation>
    <dataValidation type="list" allowBlank="1" showInputMessage="1" showErrorMessage="1" sqref="E63" xr:uid="{00000000-0002-0000-0000-00000D000000}">
      <formula1>$W$11:$W$89</formula1>
    </dataValidation>
    <dataValidation type="list" allowBlank="1" showInputMessage="1" showErrorMessage="1" sqref="E45" xr:uid="{00000000-0002-0000-0000-00000E000000}">
      <formula1>$T$21:$T$24</formula1>
    </dataValidation>
  </dataValidations>
  <pageMargins left="0.39370078740157483" right="0.23622047244094491" top="0.39370078740157483" bottom="0" header="0.31496062992125984" footer="0.11811023622047245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6"/>
  <sheetViews>
    <sheetView workbookViewId="0">
      <selection activeCell="B35" sqref="B35"/>
    </sheetView>
  </sheetViews>
  <sheetFormatPr defaultRowHeight="13.5" x14ac:dyDescent="0.15"/>
  <cols>
    <col min="1" max="1" width="2.875" customWidth="1"/>
    <col min="2" max="3" width="22" customWidth="1"/>
    <col min="4" max="4" width="17.25" customWidth="1"/>
    <col min="5" max="5" width="14.5" customWidth="1"/>
  </cols>
  <sheetData>
    <row r="2" spans="1:5" x14ac:dyDescent="0.15">
      <c r="A2" s="2"/>
      <c r="B2" t="s">
        <v>60</v>
      </c>
      <c r="C2" t="s">
        <v>61</v>
      </c>
    </row>
    <row r="3" spans="1:5" x14ac:dyDescent="0.15">
      <c r="A3" s="2"/>
      <c r="B3" t="s">
        <v>92</v>
      </c>
      <c r="C3" s="3">
        <f>申込書!E17</f>
        <v>0</v>
      </c>
      <c r="D3" t="s">
        <v>7</v>
      </c>
      <c r="E3">
        <f>C12</f>
        <v>0</v>
      </c>
    </row>
    <row r="4" spans="1:5" x14ac:dyDescent="0.15">
      <c r="B4" t="s">
        <v>5</v>
      </c>
      <c r="C4" s="2">
        <f>申込書!E21</f>
        <v>0</v>
      </c>
      <c r="D4" t="s">
        <v>145</v>
      </c>
      <c r="E4">
        <f>C4</f>
        <v>0</v>
      </c>
    </row>
    <row r="5" spans="1:5" x14ac:dyDescent="0.15">
      <c r="B5" t="s">
        <v>12</v>
      </c>
      <c r="C5" s="2">
        <f>申込書!E22</f>
        <v>0</v>
      </c>
      <c r="D5" t="s">
        <v>146</v>
      </c>
      <c r="E5">
        <f>C5</f>
        <v>0</v>
      </c>
    </row>
    <row r="6" spans="1:5" x14ac:dyDescent="0.15">
      <c r="B6" t="s">
        <v>3</v>
      </c>
      <c r="C6" s="2">
        <f>申込書!E23</f>
        <v>0</v>
      </c>
      <c r="D6" t="s">
        <v>3</v>
      </c>
      <c r="E6">
        <f>C6</f>
        <v>0</v>
      </c>
    </row>
    <row r="7" spans="1:5" x14ac:dyDescent="0.15">
      <c r="B7" t="s">
        <v>4</v>
      </c>
      <c r="C7" s="2">
        <f>申込書!E24</f>
        <v>0</v>
      </c>
      <c r="D7" t="s">
        <v>4</v>
      </c>
      <c r="E7" t="str">
        <f>ASC(C7)</f>
        <v>0</v>
      </c>
    </row>
    <row r="8" spans="1:5" x14ac:dyDescent="0.15">
      <c r="B8" t="s">
        <v>15</v>
      </c>
      <c r="C8" s="2">
        <f>申込書!E25</f>
        <v>0</v>
      </c>
      <c r="D8" t="s">
        <v>147</v>
      </c>
      <c r="E8" t="str">
        <f>C10</f>
        <v>　年　　　ヵ月</v>
      </c>
    </row>
    <row r="9" spans="1:5" x14ac:dyDescent="0.15">
      <c r="B9" t="s">
        <v>16</v>
      </c>
      <c r="C9" s="2">
        <f>申込書!E26</f>
        <v>0</v>
      </c>
      <c r="D9" t="s">
        <v>148</v>
      </c>
      <c r="E9">
        <f>C8</f>
        <v>0</v>
      </c>
    </row>
    <row r="10" spans="1:5" x14ac:dyDescent="0.15">
      <c r="B10" t="s">
        <v>167</v>
      </c>
      <c r="C10" t="str">
        <f>CONCATENATE(申込書!E27,申込書!F27,申込書!G27,申込書!H27)</f>
        <v>　年　　　ヵ月</v>
      </c>
      <c r="D10" t="s">
        <v>149</v>
      </c>
      <c r="E10">
        <f>C9</f>
        <v>0</v>
      </c>
    </row>
    <row r="11" spans="1:5" x14ac:dyDescent="0.15">
      <c r="B11" t="s">
        <v>6</v>
      </c>
      <c r="C11" s="2">
        <f>申込書!E28</f>
        <v>0</v>
      </c>
      <c r="D11" t="s">
        <v>150</v>
      </c>
      <c r="E11">
        <f>C17</f>
        <v>0</v>
      </c>
    </row>
    <row r="12" spans="1:5" x14ac:dyDescent="0.15">
      <c r="B12" t="s">
        <v>7</v>
      </c>
      <c r="C12" s="2">
        <f>申込書!E29</f>
        <v>0</v>
      </c>
      <c r="D12" t="s">
        <v>151</v>
      </c>
      <c r="E12" s="2">
        <f>C18</f>
        <v>0</v>
      </c>
    </row>
    <row r="13" spans="1:5" x14ac:dyDescent="0.15">
      <c r="B13" t="s">
        <v>17</v>
      </c>
      <c r="C13" s="2">
        <f>申込書!E30</f>
        <v>0</v>
      </c>
      <c r="D13" t="s">
        <v>152</v>
      </c>
      <c r="E13">
        <f>C19</f>
        <v>0</v>
      </c>
    </row>
    <row r="14" spans="1:5" x14ac:dyDescent="0.15">
      <c r="B14" t="s">
        <v>8</v>
      </c>
      <c r="C14" s="2">
        <f>申込書!E31</f>
        <v>0</v>
      </c>
      <c r="D14" t="s">
        <v>153</v>
      </c>
      <c r="E14">
        <f>C20</f>
        <v>0</v>
      </c>
    </row>
    <row r="15" spans="1:5" x14ac:dyDescent="0.15">
      <c r="B15" t="s">
        <v>9</v>
      </c>
      <c r="C15" s="2">
        <f>申込書!E32</f>
        <v>0</v>
      </c>
      <c r="D15" t="s">
        <v>154</v>
      </c>
      <c r="E15">
        <f>C22</f>
        <v>0</v>
      </c>
    </row>
    <row r="16" spans="1:5" x14ac:dyDescent="0.15">
      <c r="B16" t="s">
        <v>10</v>
      </c>
      <c r="C16" s="2">
        <f>申込書!E33</f>
        <v>0</v>
      </c>
      <c r="D16" t="s">
        <v>155</v>
      </c>
      <c r="E16" t="str">
        <f>ASC(C11)</f>
        <v>0</v>
      </c>
    </row>
    <row r="17" spans="2:5" x14ac:dyDescent="0.15">
      <c r="B17" t="s">
        <v>11</v>
      </c>
      <c r="C17" s="2">
        <f>申込書!E34</f>
        <v>0</v>
      </c>
      <c r="D17" t="s">
        <v>156</v>
      </c>
      <c r="E17" t="str">
        <f>CONCATENATE(C13,C14)</f>
        <v>00</v>
      </c>
    </row>
    <row r="18" spans="2:5" x14ac:dyDescent="0.15">
      <c r="B18" t="s">
        <v>21</v>
      </c>
      <c r="C18" s="2">
        <f>申込書!E35</f>
        <v>0</v>
      </c>
      <c r="D18" t="s">
        <v>157</v>
      </c>
      <c r="E18" t="str">
        <f>ASC(C15)</f>
        <v>0</v>
      </c>
    </row>
    <row r="19" spans="2:5" x14ac:dyDescent="0.15">
      <c r="B19" t="s">
        <v>2</v>
      </c>
      <c r="C19" s="2">
        <f>申込書!E36</f>
        <v>0</v>
      </c>
      <c r="D19" t="s">
        <v>158</v>
      </c>
      <c r="E19" t="str">
        <f>ASC(C16)</f>
        <v>0</v>
      </c>
    </row>
    <row r="20" spans="2:5" x14ac:dyDescent="0.15">
      <c r="B20" t="s">
        <v>23</v>
      </c>
      <c r="C20" s="2">
        <f>申込書!E41</f>
        <v>0</v>
      </c>
      <c r="D20" t="s">
        <v>159</v>
      </c>
      <c r="E20">
        <f>C41</f>
        <v>0</v>
      </c>
    </row>
    <row r="21" spans="2:5" x14ac:dyDescent="0.15">
      <c r="B21" t="s">
        <v>13</v>
      </c>
      <c r="C21" s="2">
        <f>申込書!E42</f>
        <v>0</v>
      </c>
      <c r="D21" t="s">
        <v>160</v>
      </c>
      <c r="E21">
        <f>C32</f>
        <v>0</v>
      </c>
    </row>
    <row r="22" spans="2:5" x14ac:dyDescent="0.15">
      <c r="B22" t="s">
        <v>52</v>
      </c>
      <c r="C22" s="2">
        <f>申込書!E43</f>
        <v>0</v>
      </c>
      <c r="D22" t="s">
        <v>161</v>
      </c>
      <c r="E22" t="str">
        <f>CONCATENATE(C34,"席","/",C33,"㎡")</f>
        <v>0席/0㎡</v>
      </c>
    </row>
    <row r="23" spans="2:5" x14ac:dyDescent="0.15">
      <c r="B23" s="1" t="s">
        <v>27</v>
      </c>
      <c r="C23" s="2">
        <f>申込書!E45</f>
        <v>0</v>
      </c>
      <c r="D23" t="s">
        <v>160</v>
      </c>
      <c r="E23" s="2">
        <f>C35</f>
        <v>0</v>
      </c>
    </row>
    <row r="24" spans="2:5" x14ac:dyDescent="0.15">
      <c r="B24" s="1" t="s">
        <v>71</v>
      </c>
      <c r="C24" s="2">
        <f>申込書!E46</f>
        <v>0</v>
      </c>
      <c r="D24" t="s">
        <v>161</v>
      </c>
      <c r="E24" t="str">
        <f>CONCATENATE(C37,"席","/",C36,"㎡")</f>
        <v>0席/0㎡</v>
      </c>
    </row>
    <row r="25" spans="2:5" x14ac:dyDescent="0.15">
      <c r="B25" t="s">
        <v>6</v>
      </c>
      <c r="C25" s="2">
        <f>申込書!E48</f>
        <v>0</v>
      </c>
      <c r="D25" t="s">
        <v>160</v>
      </c>
      <c r="E25" s="2">
        <f>C38</f>
        <v>0</v>
      </c>
    </row>
    <row r="26" spans="2:5" x14ac:dyDescent="0.15">
      <c r="B26" t="s">
        <v>7</v>
      </c>
      <c r="C26" s="2">
        <f>申込書!E49</f>
        <v>0</v>
      </c>
      <c r="D26" t="s">
        <v>161</v>
      </c>
      <c r="E26" t="str">
        <f>CONCATENATE(C40,"席","/",C39,"㎡")</f>
        <v>0席/0㎡</v>
      </c>
    </row>
    <row r="27" spans="2:5" x14ac:dyDescent="0.15">
      <c r="B27" t="s">
        <v>17</v>
      </c>
      <c r="C27" s="2">
        <f>申込書!E50</f>
        <v>0</v>
      </c>
      <c r="D27" t="s">
        <v>162</v>
      </c>
      <c r="E27">
        <f>C42</f>
        <v>0</v>
      </c>
    </row>
    <row r="28" spans="2:5" x14ac:dyDescent="0.15">
      <c r="B28" t="s">
        <v>8</v>
      </c>
      <c r="C28" s="2">
        <f>申込書!E51</f>
        <v>0</v>
      </c>
      <c r="D28" t="s">
        <v>163</v>
      </c>
      <c r="E28">
        <f>C43</f>
        <v>0</v>
      </c>
    </row>
    <row r="29" spans="2:5" x14ac:dyDescent="0.15">
      <c r="B29" t="s">
        <v>9</v>
      </c>
      <c r="C29" s="2">
        <f>申込書!E52</f>
        <v>0</v>
      </c>
      <c r="D29" t="s">
        <v>164</v>
      </c>
      <c r="E29">
        <f>C44</f>
        <v>0</v>
      </c>
    </row>
    <row r="30" spans="2:5" x14ac:dyDescent="0.15">
      <c r="B30" t="s">
        <v>10</v>
      </c>
      <c r="C30" s="2">
        <f>申込書!E53</f>
        <v>0</v>
      </c>
      <c r="D30" t="s">
        <v>165</v>
      </c>
    </row>
    <row r="31" spans="2:5" x14ac:dyDescent="0.15">
      <c r="B31" t="s">
        <v>11</v>
      </c>
      <c r="C31" s="2">
        <f>申込書!E54</f>
        <v>0</v>
      </c>
      <c r="D31" t="s">
        <v>166</v>
      </c>
    </row>
    <row r="32" spans="2:5" x14ac:dyDescent="0.15">
      <c r="B32" t="s">
        <v>81</v>
      </c>
      <c r="C32" s="2">
        <f>申込書!E56</f>
        <v>0</v>
      </c>
    </row>
    <row r="33" spans="2:3" x14ac:dyDescent="0.15">
      <c r="B33" t="s">
        <v>58</v>
      </c>
      <c r="C33" s="2">
        <f>申込書!E57</f>
        <v>0</v>
      </c>
    </row>
    <row r="34" spans="2:3" x14ac:dyDescent="0.15">
      <c r="B34" t="s">
        <v>59</v>
      </c>
      <c r="C34" s="2">
        <f>申込書!G57</f>
        <v>0</v>
      </c>
    </row>
    <row r="35" spans="2:3" x14ac:dyDescent="0.15">
      <c r="B35" t="s">
        <v>88</v>
      </c>
      <c r="C35" s="2">
        <f>申込書!$E$58</f>
        <v>0</v>
      </c>
    </row>
    <row r="36" spans="2:3" x14ac:dyDescent="0.15">
      <c r="B36" t="s">
        <v>86</v>
      </c>
      <c r="C36" s="2">
        <f>申込書!$E$59</f>
        <v>0</v>
      </c>
    </row>
    <row r="37" spans="2:3" x14ac:dyDescent="0.15">
      <c r="B37" t="s">
        <v>87</v>
      </c>
      <c r="C37" s="2">
        <f>申込書!$G$59</f>
        <v>0</v>
      </c>
    </row>
    <row r="38" spans="2:3" x14ac:dyDescent="0.15">
      <c r="B38" t="s">
        <v>80</v>
      </c>
      <c r="C38" s="2">
        <f>申込書!$E$60</f>
        <v>0</v>
      </c>
    </row>
    <row r="39" spans="2:3" x14ac:dyDescent="0.15">
      <c r="B39" t="s">
        <v>86</v>
      </c>
      <c r="C39" s="2">
        <f>申込書!$E$61</f>
        <v>0</v>
      </c>
    </row>
    <row r="40" spans="2:3" x14ac:dyDescent="0.15">
      <c r="B40" t="s">
        <v>87</v>
      </c>
      <c r="C40" s="2">
        <f>申込書!$G$61</f>
        <v>0</v>
      </c>
    </row>
    <row r="41" spans="2:3" x14ac:dyDescent="0.15">
      <c r="B41" t="s">
        <v>79</v>
      </c>
      <c r="C41" s="2">
        <f>申込書!$E$63</f>
        <v>0</v>
      </c>
    </row>
    <row r="42" spans="2:3" x14ac:dyDescent="0.15">
      <c r="B42" t="s">
        <v>76</v>
      </c>
      <c r="C42" s="2">
        <f>申込書!$E$64</f>
        <v>0</v>
      </c>
    </row>
    <row r="43" spans="2:3" x14ac:dyDescent="0.15">
      <c r="B43" t="s">
        <v>77</v>
      </c>
      <c r="C43" s="2">
        <f>申込書!E65</f>
        <v>0</v>
      </c>
    </row>
    <row r="44" spans="2:3" x14ac:dyDescent="0.15">
      <c r="B44" t="s">
        <v>78</v>
      </c>
      <c r="C44" s="2">
        <f>申込書!E66</f>
        <v>0</v>
      </c>
    </row>
    <row r="45" spans="2:3" x14ac:dyDescent="0.15">
      <c r="C45" s="2"/>
    </row>
    <row r="46" spans="2:3" x14ac:dyDescent="0.15">
      <c r="C46" s="2"/>
    </row>
  </sheetData>
  <sheetProtection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入力不要【事務局使用】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user_jafra010</dc:creator>
  <cp:lastModifiedBy>藤原 加奈</cp:lastModifiedBy>
  <cp:lastPrinted>2024-03-05T07:46:51Z</cp:lastPrinted>
  <dcterms:created xsi:type="dcterms:W3CDTF">2016-07-21T01:30:52Z</dcterms:created>
  <dcterms:modified xsi:type="dcterms:W3CDTF">2024-03-05T07:46:52Z</dcterms:modified>
</cp:coreProperties>
</file>